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УСТАВ, ХОЗ.ДОГОВОРЫ\САЙТ\раскрытие информации\"/>
    </mc:Choice>
  </mc:AlternateContent>
  <bookViews>
    <workbookView xWindow="105" yWindow="105" windowWidth="9000" windowHeight="7995"/>
  </bookViews>
  <sheets>
    <sheet name="Раздел I. А" sheetId="1" r:id="rId1"/>
  </sheets>
  <definedNames>
    <definedName name="_xlnm._FilterDatabase" localSheetId="0" hidden="1">'Раздел I. А'!$A$7:$CV$19</definedName>
  </definedNames>
  <calcPr calcId="162913"/>
  <webPublishing codePage="1251"/>
</workbook>
</file>

<file path=xl/calcChain.xml><?xml version="1.0" encoding="utf-8"?>
<calcChain xmlns="http://schemas.openxmlformats.org/spreadsheetml/2006/main">
  <c r="CP17" i="1" l="1"/>
  <c r="CI17" i="1"/>
  <c r="CB17" i="1"/>
  <c r="BU17" i="1"/>
  <c r="BN17" i="1"/>
  <c r="BG17" i="1"/>
  <c r="AZ17" i="1"/>
  <c r="AS17" i="1"/>
  <c r="AL17" i="1"/>
  <c r="AE17" i="1"/>
  <c r="X17" i="1"/>
  <c r="Q17" i="1"/>
  <c r="J17" i="1"/>
  <c r="C17" i="1"/>
  <c r="CP15" i="1"/>
  <c r="CI15" i="1"/>
  <c r="CB15" i="1"/>
  <c r="BU15" i="1"/>
  <c r="BN15" i="1"/>
  <c r="BG15" i="1"/>
  <c r="AZ15" i="1"/>
  <c r="AS15" i="1"/>
  <c r="AL15" i="1"/>
  <c r="AE15" i="1"/>
  <c r="X15" i="1"/>
  <c r="Q15" i="1"/>
  <c r="J15" i="1"/>
  <c r="C15" i="1"/>
  <c r="CP14" i="1"/>
  <c r="CI14" i="1"/>
  <c r="CB14" i="1"/>
  <c r="BU14" i="1"/>
  <c r="BN14" i="1"/>
  <c r="BG14" i="1"/>
  <c r="AZ14" i="1"/>
  <c r="AS14" i="1"/>
  <c r="AL14" i="1"/>
  <c r="AE14" i="1"/>
  <c r="X14" i="1"/>
  <c r="Q14" i="1"/>
  <c r="J14" i="1"/>
  <c r="C14" i="1"/>
  <c r="CP13" i="1"/>
  <c r="CI13" i="1"/>
  <c r="CB13" i="1"/>
  <c r="BU13" i="1"/>
  <c r="BN13" i="1"/>
  <c r="BG13" i="1"/>
  <c r="AZ13" i="1"/>
  <c r="AS13" i="1"/>
  <c r="AL13" i="1"/>
  <c r="AE13" i="1"/>
  <c r="X13" i="1"/>
  <c r="Q13" i="1"/>
  <c r="J13" i="1"/>
  <c r="C13" i="1"/>
  <c r="CP12" i="1"/>
  <c r="CI12" i="1"/>
  <c r="CB12" i="1"/>
  <c r="BU12" i="1"/>
  <c r="BN12" i="1"/>
  <c r="BG12" i="1"/>
  <c r="AZ12" i="1"/>
  <c r="AS12" i="1"/>
  <c r="AL12" i="1"/>
  <c r="AE12" i="1"/>
  <c r="X12" i="1"/>
  <c r="Q12" i="1"/>
  <c r="J12" i="1"/>
  <c r="C12" i="1"/>
  <c r="CP11" i="1"/>
  <c r="CI11" i="1"/>
  <c r="CB11" i="1"/>
  <c r="BU11" i="1"/>
  <c r="BN11" i="1"/>
  <c r="BG11" i="1"/>
  <c r="AZ11" i="1"/>
  <c r="AS11" i="1"/>
  <c r="AL11" i="1"/>
  <c r="AE11" i="1"/>
  <c r="X11" i="1"/>
  <c r="Q11" i="1"/>
  <c r="J11" i="1"/>
  <c r="C11" i="1"/>
  <c r="CP10" i="1"/>
  <c r="CI10" i="1"/>
  <c r="CB10" i="1"/>
  <c r="BU10" i="1"/>
  <c r="BN10" i="1"/>
  <c r="BG10" i="1"/>
  <c r="AZ10" i="1"/>
  <c r="AS10" i="1"/>
  <c r="AL10" i="1"/>
  <c r="AE10" i="1"/>
  <c r="X10" i="1"/>
  <c r="Q10" i="1"/>
  <c r="J10" i="1"/>
  <c r="C10" i="1"/>
  <c r="CP9" i="1"/>
  <c r="CI9" i="1"/>
  <c r="CB9" i="1"/>
  <c r="BU9" i="1"/>
  <c r="BN9" i="1"/>
  <c r="BG9" i="1"/>
  <c r="AZ9" i="1"/>
  <c r="AS9" i="1"/>
  <c r="AL9" i="1"/>
  <c r="AE9" i="1"/>
  <c r="X9" i="1"/>
  <c r="Q9" i="1"/>
  <c r="J9" i="1"/>
  <c r="C9" i="1"/>
  <c r="BG8" i="1"/>
  <c r="CV16" i="1"/>
  <c r="CV8" i="1"/>
  <c r="CU8" i="1"/>
  <c r="CU16" i="1" s="1"/>
  <c r="CT16" i="1"/>
  <c r="CT8" i="1"/>
  <c r="CS16" i="1"/>
  <c r="CS8" i="1"/>
  <c r="CR8" i="1"/>
  <c r="CR16" i="1" s="1"/>
  <c r="CQ16" i="1"/>
  <c r="CQ8" i="1"/>
  <c r="CP8" i="1" s="1"/>
  <c r="CO16" i="1"/>
  <c r="CO8" i="1"/>
  <c r="CN8" i="1"/>
  <c r="CN16" i="1" s="1"/>
  <c r="CM16" i="1"/>
  <c r="CM8" i="1"/>
  <c r="CL16" i="1"/>
  <c r="CL8" i="1"/>
  <c r="CK8" i="1"/>
  <c r="CK16" i="1" s="1"/>
  <c r="CJ8" i="1"/>
  <c r="CJ16" i="1" s="1"/>
  <c r="CH16" i="1"/>
  <c r="CH8" i="1"/>
  <c r="CG8" i="1"/>
  <c r="CG16" i="1" s="1"/>
  <c r="CF8" i="1"/>
  <c r="CF16" i="1" s="1"/>
  <c r="CE16" i="1"/>
  <c r="CE8" i="1"/>
  <c r="CD8" i="1"/>
  <c r="CD16" i="1" s="1"/>
  <c r="CC8" i="1"/>
  <c r="CC16" i="1" s="1"/>
  <c r="CB16" i="1" s="1"/>
  <c r="CA16" i="1"/>
  <c r="CA8" i="1"/>
  <c r="BZ8" i="1"/>
  <c r="BZ16" i="1" s="1"/>
  <c r="BY16" i="1"/>
  <c r="BY8" i="1"/>
  <c r="BX16" i="1"/>
  <c r="BX8" i="1"/>
  <c r="BW8" i="1"/>
  <c r="BW16" i="1" s="1"/>
  <c r="BV8" i="1"/>
  <c r="BV16" i="1" s="1"/>
  <c r="BU16" i="1" s="1"/>
  <c r="BT16" i="1"/>
  <c r="BT8" i="1"/>
  <c r="BS8" i="1"/>
  <c r="BS16" i="1" s="1"/>
  <c r="BR8" i="1"/>
  <c r="BR16" i="1" s="1"/>
  <c r="BQ16" i="1"/>
  <c r="BQ8" i="1"/>
  <c r="BP8" i="1"/>
  <c r="BP16" i="1" s="1"/>
  <c r="BO8" i="1"/>
  <c r="BO16" i="1" s="1"/>
  <c r="BM16" i="1"/>
  <c r="BM8" i="1"/>
  <c r="BL8" i="1"/>
  <c r="BL16" i="1" s="1"/>
  <c r="BK16" i="1"/>
  <c r="BK8" i="1"/>
  <c r="BJ16" i="1"/>
  <c r="BJ8" i="1"/>
  <c r="BI8" i="1"/>
  <c r="BI16" i="1" s="1"/>
  <c r="BH16" i="1"/>
  <c r="BH8" i="1"/>
  <c r="BF16" i="1"/>
  <c r="BF8" i="1"/>
  <c r="BE8" i="1"/>
  <c r="BE16" i="1" s="1"/>
  <c r="BD16" i="1"/>
  <c r="BD8" i="1"/>
  <c r="BC16" i="1"/>
  <c r="BC8" i="1"/>
  <c r="BB8" i="1"/>
  <c r="BB16" i="1" s="1"/>
  <c r="BA16" i="1"/>
  <c r="AZ16" i="1" s="1"/>
  <c r="BA8" i="1"/>
  <c r="AZ8" i="1" s="1"/>
  <c r="AY16" i="1"/>
  <c r="AY8" i="1"/>
  <c r="AX8" i="1"/>
  <c r="AX16" i="1" s="1"/>
  <c r="AW8" i="1"/>
  <c r="AW16" i="1" s="1"/>
  <c r="AV16" i="1"/>
  <c r="AV8" i="1"/>
  <c r="AU8" i="1"/>
  <c r="AU16" i="1" s="1"/>
  <c r="AT8" i="1"/>
  <c r="AS8" i="1" s="1"/>
  <c r="AR16" i="1"/>
  <c r="AR8" i="1"/>
  <c r="AQ8" i="1"/>
  <c r="AQ16" i="1" s="1"/>
  <c r="AP8" i="1"/>
  <c r="AP16" i="1" s="1"/>
  <c r="AO16" i="1"/>
  <c r="AO8" i="1"/>
  <c r="AN8" i="1"/>
  <c r="AN16" i="1" s="1"/>
  <c r="AM8" i="1"/>
  <c r="AL8" i="1" s="1"/>
  <c r="AK8" i="1"/>
  <c r="AK16" i="1" s="1"/>
  <c r="AJ8" i="1"/>
  <c r="AJ16" i="1" s="1"/>
  <c r="AI8" i="1"/>
  <c r="AI16" i="1" s="1"/>
  <c r="AH16" i="1"/>
  <c r="AH8" i="1"/>
  <c r="AG8" i="1"/>
  <c r="AG16" i="1" s="1"/>
  <c r="AF8" i="1"/>
  <c r="AE8" i="1" s="1"/>
  <c r="AD16" i="1"/>
  <c r="AD8" i="1"/>
  <c r="AC8" i="1"/>
  <c r="AC16" i="1" s="1"/>
  <c r="AB8" i="1"/>
  <c r="AB16" i="1" s="1"/>
  <c r="AA8" i="1"/>
  <c r="AA16" i="1" s="1"/>
  <c r="Z8" i="1"/>
  <c r="Z16" i="1" s="1"/>
  <c r="Y8" i="1"/>
  <c r="X8" i="1" s="1"/>
  <c r="W16" i="1"/>
  <c r="W8" i="1"/>
  <c r="V8" i="1"/>
  <c r="V16" i="1" s="1"/>
  <c r="U8" i="1"/>
  <c r="U16" i="1" s="1"/>
  <c r="T16" i="1"/>
  <c r="T8" i="1"/>
  <c r="S8" i="1"/>
  <c r="S16" i="1" s="1"/>
  <c r="R8" i="1"/>
  <c r="Q8" i="1" s="1"/>
  <c r="P8" i="1"/>
  <c r="P16" i="1" s="1"/>
  <c r="O8" i="1"/>
  <c r="O16" i="1" s="1"/>
  <c r="N8" i="1"/>
  <c r="N16" i="1" s="1"/>
  <c r="M8" i="1"/>
  <c r="M16" i="1" s="1"/>
  <c r="L8" i="1"/>
  <c r="L16" i="1" s="1"/>
  <c r="K8" i="1"/>
  <c r="K16" i="1" s="1"/>
  <c r="J16" i="1" s="1"/>
  <c r="I16" i="1"/>
  <c r="I8" i="1"/>
  <c r="H8" i="1"/>
  <c r="H16" i="1" s="1"/>
  <c r="G8" i="1"/>
  <c r="G16" i="1" s="1"/>
  <c r="F8" i="1"/>
  <c r="F16" i="1" s="1"/>
  <c r="E8" i="1"/>
  <c r="E16" i="1" s="1"/>
  <c r="D8" i="1"/>
  <c r="D16" i="1" s="1"/>
  <c r="CP16" i="1" l="1"/>
  <c r="BN16" i="1"/>
  <c r="C16" i="1"/>
  <c r="CI16" i="1"/>
  <c r="BG16" i="1"/>
  <c r="BN8" i="1"/>
  <c r="BU8" i="1"/>
  <c r="CB8" i="1"/>
  <c r="C8" i="1"/>
  <c r="CI8" i="1"/>
  <c r="R16" i="1"/>
  <c r="Q16" i="1" s="1"/>
  <c r="Y16" i="1"/>
  <c r="X16" i="1" s="1"/>
  <c r="AF16" i="1"/>
  <c r="AE16" i="1" s="1"/>
  <c r="AM16" i="1"/>
  <c r="AL16" i="1" s="1"/>
  <c r="AT16" i="1"/>
  <c r="AS16" i="1" s="1"/>
  <c r="J8" i="1"/>
</calcChain>
</file>

<file path=xl/sharedStrings.xml><?xml version="1.0" encoding="utf-8"?>
<sst xmlns="http://schemas.openxmlformats.org/spreadsheetml/2006/main" count="259" uniqueCount="144">
  <si>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</si>
  <si>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</si>
  <si>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</si>
  <si>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</si>
  <si>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</si>
  <si>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</si>
  <si>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</si>
  <si>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Иные потребители (покупатели)</t>
  </si>
  <si>
    <t>Полезный отпуск - всего</t>
  </si>
  <si>
    <t>Данные с ошибочной кодировкой</t>
  </si>
  <si>
    <t>НН</t>
  </si>
  <si>
    <t>СН2</t>
  </si>
  <si>
    <t>Потребители</t>
  </si>
  <si>
    <t>Код строки</t>
  </si>
  <si>
    <t>1 ценовая категория</t>
  </si>
  <si>
    <t>Объем электрической энергии (мощности) потребителей за отчетный месяц (год), тыс.кВтч</t>
  </si>
  <si>
    <t>Стоимость электрической энергии (мощности) потребителей за отчетный месяц (год) без НДС, тыс.рублей</t>
  </si>
  <si>
    <t>2 ценовая категория</t>
  </si>
  <si>
    <t>3 и 5 ценовые категории</t>
  </si>
  <si>
    <t>Объем электрической энергии потребителей за отчетный месяц (год), тыс.кВтч</t>
  </si>
  <si>
    <t>Стоимость электрической энергии потребителей за отчетный месяц (год) без НДС, тыс.рублей</t>
  </si>
  <si>
    <t>Объем электрической мощности потребителей за отчетный месяц (год), МВт</t>
  </si>
  <si>
    <t>Стоимость электрической мощности потребителей за отчетный месяц (год) без НДС, тыс.рублей</t>
  </si>
  <si>
    <t>4 и 6 ценовые категории</t>
  </si>
  <si>
    <t>Объем мощности услуг по передаче электроэнергии потребителей за отчетный месяц (год), МВт</t>
  </si>
  <si>
    <t>Стоимость мощности услуг по передаче электроэнергии потребителей за отчетный месяц (год) без НДС, тыс.рублей</t>
  </si>
  <si>
    <t>Всего</t>
  </si>
  <si>
    <t>в том числе:</t>
  </si>
  <si>
    <t>ВН</t>
  </si>
  <si>
    <t>СН1</t>
  </si>
  <si>
    <t>ФСК</t>
  </si>
  <si>
    <t>ГН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</si>
  <si>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</si>
  <si>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</si>
  <si>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</si>
  <si>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</si>
  <si>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</si>
  <si>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</si>
  <si>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</si>
  <si>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</si>
  <si>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</si>
  <si>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</si>
  <si>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</si>
  <si>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</si>
  <si>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</si>
  <si>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</si>
  <si>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</si>
  <si>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</si>
  <si>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</si>
  <si>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</si>
  <si>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</si>
  <si>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</si>
  <si>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</si>
  <si>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</si>
  <si>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</si>
  <si>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</si>
  <si>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</si>
  <si>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</si>
  <si>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</si>
  <si>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</si>
  <si>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</si>
  <si>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</si>
  <si>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</si>
  <si>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</si>
  <si>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</si>
  <si>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</si>
  <si>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</si>
  <si>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</si>
  <si>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</si>
  <si>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</si>
  <si>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</si>
  <si>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</si>
  <si>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</si>
  <si>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</si>
  <si>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</si>
  <si>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</si>
  <si>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</si>
  <si>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</si>
  <si>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</si>
  <si>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</si>
  <si>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</si>
  <si>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</si>
  <si>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</si>
  <si>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</si>
  <si>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</si>
  <si>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</si>
  <si>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</si>
  <si>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</si>
  <si>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</si>
  <si>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</si>
  <si>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</si>
  <si>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</si>
  <si>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</si>
  <si>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</si>
  <si>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(63)</t>
  </si>
  <si>
    <t>(64)</t>
  </si>
  <si>
    <t>(65)</t>
  </si>
  <si>
    <t>(66)</t>
  </si>
  <si>
    <t>(67)</t>
  </si>
  <si>
    <t>(68)</t>
  </si>
  <si>
    <t>(69)</t>
  </si>
  <si>
    <t>(70)</t>
  </si>
  <si>
    <t>(71)</t>
  </si>
  <si>
    <t>(72)</t>
  </si>
  <si>
    <t>(73)</t>
  </si>
  <si>
    <t>(74)</t>
  </si>
  <si>
    <t>(75)</t>
  </si>
  <si>
    <t>(76)</t>
  </si>
  <si>
    <t>(77)</t>
  </si>
  <si>
    <t>(78)</t>
  </si>
  <si>
    <t>(79)</t>
  </si>
  <si>
    <t>(80)</t>
  </si>
  <si>
    <t>(81)</t>
  </si>
  <si>
    <t>(82)</t>
  </si>
  <si>
    <t>(83)</t>
  </si>
  <si>
    <t>(84)</t>
  </si>
  <si>
    <t>(85)</t>
  </si>
  <si>
    <t>(86)</t>
  </si>
  <si>
    <t>(87)</t>
  </si>
  <si>
    <t>(88)</t>
  </si>
  <si>
    <t>(89)</t>
  </si>
  <si>
    <t>(90)</t>
  </si>
  <si>
    <t>(91)</t>
  </si>
  <si>
    <t>(92)</t>
  </si>
  <si>
    <t>(93)</t>
  </si>
  <si>
    <t>(94)</t>
  </si>
  <si>
    <t>(95)</t>
  </si>
  <si>
    <t>(96)</t>
  </si>
  <si>
    <t>(97)</t>
  </si>
  <si>
    <t>(98)</t>
  </si>
  <si>
    <t>(99)</t>
  </si>
  <si>
    <t>(100)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</si>
  <si>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оптового рынка_x000D_
За период: Июнь 2022 - Декабрь 2022.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</si>
  <si>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</si>
  <si>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- 246, мегават - 215, тысяча рублей - 384</t>
  </si>
  <si>
    <t>Легенда по условиям:</t>
  </si>
  <si>
    <t>Период:</t>
  </si>
  <si>
    <t>За период: Июнь 2022 - Декабрь 2022.</t>
  </si>
  <si>
    <t>Перерасчеты:</t>
  </si>
  <si>
    <t>Без ограничений.</t>
  </si>
  <si>
    <t>Субъект Федерации:</t>
  </si>
  <si>
    <t>Республика Адыгея; Краснодарский край</t>
  </si>
  <si>
    <t>Гарантирующий поставщик:</t>
  </si>
  <si>
    <t>Сетевые компании: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</si>
</sst>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.25"/>
      <color indexed="8"/>
      <name val="Microsoft Sans Serif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Microsoft Sans Serif"/>
      <family val="2"/>
      <charset val="204"/>
    </font>
    <font>
      <b/>
      <sz val="8"/>
      <color indexed="8"/>
      <name val="Tahoma"/>
      <family val="2"/>
      <charset val="204"/>
    </font>
    <font>
      <b/>
      <sz val="8"/>
      <color indexed="8"/>
      <name val="Microsoft Sans Serif"/>
      <family val="2"/>
      <charset val="204"/>
    </font>
    <font>
      <b/>
      <sz val="9"/>
      <color indexed="8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AEBEE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rgb="FF020000"/>
      </left>
      <right style="thin">
        <color rgb="FF020000"/>
      </right>
      <top style="thin">
        <color rgb="FF020000"/>
      </top>
      <bottom style="thin">
        <color rgb="FF020000"/>
      </bottom>
      <diagonal/>
    </border>
    <border>
      <left/>
      <right/>
      <top/>
      <bottom style="thin">
        <color rgb="FF02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4"/>
  <sheetViews>
    <sheetView tabSelected="1" workbookViewId="0">
      <pane xSplit="2" ySplit="7" topLeftCell="AN8" activePane="bottomRight" state="frozen"/>
      <selection pane="topRight" activeCell="C1" sqref="C1"/>
      <selection pane="bottomLeft" activeCell="A9" sqref="A9"/>
      <selection pane="bottomRight" activeCell="BC2" sqref="BC2"/>
    </sheetView>
  </sheetViews>
  <sheetFormatPr defaultColWidth="14.1640625" defaultRowHeight="11.25" x14ac:dyDescent="0.15"/>
  <cols>
    <col min="1" max="1" width="60.83203125" style="1" customWidth="1"/>
    <col min="2" max="2" width="8.33203125" style="2" customWidth="1"/>
    <col min="3" max="100" width="14.83203125" style="3" customWidth="1"/>
  </cols>
  <sheetData>
    <row r="1" spans="1:100" ht="30" customHeight="1" x14ac:dyDescent="0.15">
      <c r="A1" s="26" t="s">
        <v>132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00" ht="18" customHeight="1" x14ac:dyDescent="0.15">
      <c r="A2" s="27" t="s">
        <v>133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CQ2" s="28" t="s">
        <v>134</v>
      </c>
      <c r="CR2" s="28"/>
      <c r="CS2" s="28"/>
      <c r="CT2" s="28"/>
      <c r="CU2" s="28"/>
      <c r="CV2" s="28"/>
    </row>
    <row r="3" spans="1:100" s="4" customFormat="1" ht="10.5" x14ac:dyDescent="0.15">
      <c r="A3" s="25" t="s">
        <v>12</v>
      </c>
      <c r="B3" s="25" t="s">
        <v>13</v>
      </c>
      <c r="C3" s="25" t="s">
        <v>14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 t="s">
        <v>17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 t="s">
        <v>18</v>
      </c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 t="s">
        <v>18</v>
      </c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 t="s">
        <v>23</v>
      </c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 t="s">
        <v>23</v>
      </c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 t="s">
        <v>23</v>
      </c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</row>
    <row r="4" spans="1:100" s="4" customFormat="1" ht="10.5" x14ac:dyDescent="0.15">
      <c r="A4" s="25"/>
      <c r="B4" s="25"/>
      <c r="C4" s="25" t="s">
        <v>15</v>
      </c>
      <c r="D4" s="25"/>
      <c r="E4" s="25"/>
      <c r="F4" s="25"/>
      <c r="G4" s="25"/>
      <c r="H4" s="25"/>
      <c r="I4" s="25"/>
      <c r="J4" s="25" t="s">
        <v>16</v>
      </c>
      <c r="K4" s="25"/>
      <c r="L4" s="25"/>
      <c r="M4" s="25"/>
      <c r="N4" s="25"/>
      <c r="O4" s="25"/>
      <c r="P4" s="25"/>
      <c r="Q4" s="25" t="s">
        <v>15</v>
      </c>
      <c r="R4" s="25"/>
      <c r="S4" s="25"/>
      <c r="T4" s="25"/>
      <c r="U4" s="25"/>
      <c r="V4" s="25"/>
      <c r="W4" s="25"/>
      <c r="X4" s="25" t="s">
        <v>16</v>
      </c>
      <c r="Y4" s="25"/>
      <c r="Z4" s="25"/>
      <c r="AA4" s="25"/>
      <c r="AB4" s="25"/>
      <c r="AC4" s="25"/>
      <c r="AD4" s="25"/>
      <c r="AE4" s="25" t="s">
        <v>19</v>
      </c>
      <c r="AF4" s="25"/>
      <c r="AG4" s="25"/>
      <c r="AH4" s="25"/>
      <c r="AI4" s="25"/>
      <c r="AJ4" s="25"/>
      <c r="AK4" s="25"/>
      <c r="AL4" s="25" t="s">
        <v>20</v>
      </c>
      <c r="AM4" s="25"/>
      <c r="AN4" s="25"/>
      <c r="AO4" s="25"/>
      <c r="AP4" s="25"/>
      <c r="AQ4" s="25"/>
      <c r="AR4" s="25"/>
      <c r="AS4" s="25" t="s">
        <v>21</v>
      </c>
      <c r="AT4" s="25"/>
      <c r="AU4" s="25"/>
      <c r="AV4" s="25"/>
      <c r="AW4" s="25"/>
      <c r="AX4" s="25"/>
      <c r="AY4" s="25"/>
      <c r="AZ4" s="25" t="s">
        <v>22</v>
      </c>
      <c r="BA4" s="25"/>
      <c r="BB4" s="25"/>
      <c r="BC4" s="25"/>
      <c r="BD4" s="25"/>
      <c r="BE4" s="25"/>
      <c r="BF4" s="25"/>
      <c r="BG4" s="25" t="s">
        <v>19</v>
      </c>
      <c r="BH4" s="25"/>
      <c r="BI4" s="25"/>
      <c r="BJ4" s="25"/>
      <c r="BK4" s="25"/>
      <c r="BL4" s="25"/>
      <c r="BM4" s="25"/>
      <c r="BN4" s="25" t="s">
        <v>20</v>
      </c>
      <c r="BO4" s="25"/>
      <c r="BP4" s="25"/>
      <c r="BQ4" s="25"/>
      <c r="BR4" s="25"/>
      <c r="BS4" s="25"/>
      <c r="BT4" s="25"/>
      <c r="BU4" s="25" t="s">
        <v>21</v>
      </c>
      <c r="BV4" s="25"/>
      <c r="BW4" s="25"/>
      <c r="BX4" s="25"/>
      <c r="BY4" s="25"/>
      <c r="BZ4" s="25"/>
      <c r="CA4" s="25"/>
      <c r="CB4" s="25" t="s">
        <v>22</v>
      </c>
      <c r="CC4" s="25"/>
      <c r="CD4" s="25"/>
      <c r="CE4" s="25"/>
      <c r="CF4" s="25"/>
      <c r="CG4" s="25"/>
      <c r="CH4" s="25"/>
      <c r="CI4" s="25" t="s">
        <v>24</v>
      </c>
      <c r="CJ4" s="25"/>
      <c r="CK4" s="25"/>
      <c r="CL4" s="25"/>
      <c r="CM4" s="25"/>
      <c r="CN4" s="25"/>
      <c r="CO4" s="25"/>
      <c r="CP4" s="25" t="s">
        <v>25</v>
      </c>
      <c r="CQ4" s="25"/>
      <c r="CR4" s="25"/>
      <c r="CS4" s="25"/>
      <c r="CT4" s="25"/>
      <c r="CU4" s="25"/>
      <c r="CV4" s="25"/>
    </row>
    <row r="5" spans="1:100" s="4" customFormat="1" ht="10.5" x14ac:dyDescent="0.15">
      <c r="A5" s="25"/>
      <c r="B5" s="25"/>
      <c r="C5" s="25" t="s">
        <v>26</v>
      </c>
      <c r="D5" s="25" t="s">
        <v>27</v>
      </c>
      <c r="E5" s="25"/>
      <c r="F5" s="25"/>
      <c r="G5" s="25"/>
      <c r="H5" s="25"/>
      <c r="I5" s="25"/>
      <c r="J5" s="25" t="s">
        <v>26</v>
      </c>
      <c r="K5" s="25" t="s">
        <v>27</v>
      </c>
      <c r="L5" s="25"/>
      <c r="M5" s="25"/>
      <c r="N5" s="25"/>
      <c r="O5" s="25"/>
      <c r="P5" s="25"/>
      <c r="Q5" s="25" t="s">
        <v>26</v>
      </c>
      <c r="R5" s="25" t="s">
        <v>27</v>
      </c>
      <c r="S5" s="25"/>
      <c r="T5" s="25"/>
      <c r="U5" s="25"/>
      <c r="V5" s="25"/>
      <c r="W5" s="25"/>
      <c r="X5" s="25" t="s">
        <v>26</v>
      </c>
      <c r="Y5" s="25" t="s">
        <v>27</v>
      </c>
      <c r="Z5" s="25"/>
      <c r="AA5" s="25"/>
      <c r="AB5" s="25"/>
      <c r="AC5" s="25"/>
      <c r="AD5" s="25"/>
      <c r="AE5" s="25" t="s">
        <v>26</v>
      </c>
      <c r="AF5" s="25" t="s">
        <v>27</v>
      </c>
      <c r="AG5" s="25"/>
      <c r="AH5" s="25"/>
      <c r="AI5" s="25"/>
      <c r="AJ5" s="25"/>
      <c r="AK5" s="25"/>
      <c r="AL5" s="25" t="s">
        <v>26</v>
      </c>
      <c r="AM5" s="25" t="s">
        <v>27</v>
      </c>
      <c r="AN5" s="25"/>
      <c r="AO5" s="25"/>
      <c r="AP5" s="25"/>
      <c r="AQ5" s="25"/>
      <c r="AR5" s="25"/>
      <c r="AS5" s="25" t="s">
        <v>26</v>
      </c>
      <c r="AT5" s="25" t="s">
        <v>27</v>
      </c>
      <c r="AU5" s="25"/>
      <c r="AV5" s="25"/>
      <c r="AW5" s="25"/>
      <c r="AX5" s="25"/>
      <c r="AY5" s="25"/>
      <c r="AZ5" s="25" t="s">
        <v>26</v>
      </c>
      <c r="BA5" s="25" t="s">
        <v>27</v>
      </c>
      <c r="BB5" s="25"/>
      <c r="BC5" s="25"/>
      <c r="BD5" s="25"/>
      <c r="BE5" s="25"/>
      <c r="BF5" s="25"/>
      <c r="BG5" s="25" t="s">
        <v>26</v>
      </c>
      <c r="BH5" s="25" t="s">
        <v>27</v>
      </c>
      <c r="BI5" s="25"/>
      <c r="BJ5" s="25"/>
      <c r="BK5" s="25"/>
      <c r="BL5" s="25"/>
      <c r="BM5" s="25"/>
      <c r="BN5" s="25" t="s">
        <v>26</v>
      </c>
      <c r="BO5" s="25" t="s">
        <v>27</v>
      </c>
      <c r="BP5" s="25"/>
      <c r="BQ5" s="25"/>
      <c r="BR5" s="25"/>
      <c r="BS5" s="25"/>
      <c r="BT5" s="25"/>
      <c r="BU5" s="25" t="s">
        <v>26</v>
      </c>
      <c r="BV5" s="25" t="s">
        <v>27</v>
      </c>
      <c r="BW5" s="25"/>
      <c r="BX5" s="25"/>
      <c r="BY5" s="25"/>
      <c r="BZ5" s="25"/>
      <c r="CA5" s="25"/>
      <c r="CB5" s="25" t="s">
        <v>26</v>
      </c>
      <c r="CC5" s="25" t="s">
        <v>27</v>
      </c>
      <c r="CD5" s="25"/>
      <c r="CE5" s="25"/>
      <c r="CF5" s="25"/>
      <c r="CG5" s="25"/>
      <c r="CH5" s="25"/>
      <c r="CI5" s="25" t="s">
        <v>26</v>
      </c>
      <c r="CJ5" s="25" t="s">
        <v>27</v>
      </c>
      <c r="CK5" s="25"/>
      <c r="CL5" s="25"/>
      <c r="CM5" s="25"/>
      <c r="CN5" s="25"/>
      <c r="CO5" s="25"/>
      <c r="CP5" s="25" t="s">
        <v>26</v>
      </c>
      <c r="CQ5" s="25" t="s">
        <v>27</v>
      </c>
      <c r="CR5" s="25"/>
      <c r="CS5" s="25"/>
      <c r="CT5" s="25"/>
      <c r="CU5" s="25"/>
      <c r="CV5" s="25"/>
    </row>
    <row r="6" spans="1:100" s="4" customFormat="1" ht="10.5" x14ac:dyDescent="0.15">
      <c r="A6" s="25"/>
      <c r="B6" s="25"/>
      <c r="C6" s="25"/>
      <c r="D6" s="5" t="s">
        <v>28</v>
      </c>
      <c r="E6" s="5" t="s">
        <v>29</v>
      </c>
      <c r="F6" s="5" t="s">
        <v>11</v>
      </c>
      <c r="G6" s="5" t="s">
        <v>10</v>
      </c>
      <c r="H6" s="5" t="s">
        <v>30</v>
      </c>
      <c r="I6" s="5" t="s">
        <v>31</v>
      </c>
      <c r="J6" s="25"/>
      <c r="K6" s="5" t="s">
        <v>28</v>
      </c>
      <c r="L6" s="5" t="s">
        <v>29</v>
      </c>
      <c r="M6" s="5" t="s">
        <v>11</v>
      </c>
      <c r="N6" s="5" t="s">
        <v>10</v>
      </c>
      <c r="O6" s="5" t="s">
        <v>30</v>
      </c>
      <c r="P6" s="5" t="s">
        <v>31</v>
      </c>
      <c r="Q6" s="25"/>
      <c r="R6" s="5" t="s">
        <v>28</v>
      </c>
      <c r="S6" s="5" t="s">
        <v>29</v>
      </c>
      <c r="T6" s="5" t="s">
        <v>11</v>
      </c>
      <c r="U6" s="5" t="s">
        <v>10</v>
      </c>
      <c r="V6" s="5" t="s">
        <v>30</v>
      </c>
      <c r="W6" s="5" t="s">
        <v>31</v>
      </c>
      <c r="X6" s="25"/>
      <c r="Y6" s="5" t="s">
        <v>28</v>
      </c>
      <c r="Z6" s="5" t="s">
        <v>29</v>
      </c>
      <c r="AA6" s="5" t="s">
        <v>11</v>
      </c>
      <c r="AB6" s="5" t="s">
        <v>10</v>
      </c>
      <c r="AC6" s="5" t="s">
        <v>30</v>
      </c>
      <c r="AD6" s="5" t="s">
        <v>31</v>
      </c>
      <c r="AE6" s="25"/>
      <c r="AF6" s="5" t="s">
        <v>28</v>
      </c>
      <c r="AG6" s="5" t="s">
        <v>29</v>
      </c>
      <c r="AH6" s="5" t="s">
        <v>11</v>
      </c>
      <c r="AI6" s="5" t="s">
        <v>10</v>
      </c>
      <c r="AJ6" s="5" t="s">
        <v>30</v>
      </c>
      <c r="AK6" s="5" t="s">
        <v>31</v>
      </c>
      <c r="AL6" s="25"/>
      <c r="AM6" s="5" t="s">
        <v>28</v>
      </c>
      <c r="AN6" s="5" t="s">
        <v>29</v>
      </c>
      <c r="AO6" s="5" t="s">
        <v>11</v>
      </c>
      <c r="AP6" s="5" t="s">
        <v>10</v>
      </c>
      <c r="AQ6" s="5" t="s">
        <v>30</v>
      </c>
      <c r="AR6" s="5" t="s">
        <v>31</v>
      </c>
      <c r="AS6" s="25"/>
      <c r="AT6" s="5" t="s">
        <v>28</v>
      </c>
      <c r="AU6" s="5" t="s">
        <v>29</v>
      </c>
      <c r="AV6" s="5" t="s">
        <v>11</v>
      </c>
      <c r="AW6" s="5" t="s">
        <v>10</v>
      </c>
      <c r="AX6" s="5" t="s">
        <v>30</v>
      </c>
      <c r="AY6" s="5" t="s">
        <v>31</v>
      </c>
      <c r="AZ6" s="25"/>
      <c r="BA6" s="5" t="s">
        <v>28</v>
      </c>
      <c r="BB6" s="5" t="s">
        <v>29</v>
      </c>
      <c r="BC6" s="5" t="s">
        <v>11</v>
      </c>
      <c r="BD6" s="5" t="s">
        <v>10</v>
      </c>
      <c r="BE6" s="5" t="s">
        <v>30</v>
      </c>
      <c r="BF6" s="5" t="s">
        <v>31</v>
      </c>
      <c r="BG6" s="25"/>
      <c r="BH6" s="5" t="s">
        <v>28</v>
      </c>
      <c r="BI6" s="5" t="s">
        <v>29</v>
      </c>
      <c r="BJ6" s="5" t="s">
        <v>11</v>
      </c>
      <c r="BK6" s="5" t="s">
        <v>10</v>
      </c>
      <c r="BL6" s="5" t="s">
        <v>30</v>
      </c>
      <c r="BM6" s="5" t="s">
        <v>31</v>
      </c>
      <c r="BN6" s="25"/>
      <c r="BO6" s="5" t="s">
        <v>28</v>
      </c>
      <c r="BP6" s="5" t="s">
        <v>29</v>
      </c>
      <c r="BQ6" s="5" t="s">
        <v>11</v>
      </c>
      <c r="BR6" s="5" t="s">
        <v>10</v>
      </c>
      <c r="BS6" s="5" t="s">
        <v>30</v>
      </c>
      <c r="BT6" s="5" t="s">
        <v>31</v>
      </c>
      <c r="BU6" s="25"/>
      <c r="BV6" s="5" t="s">
        <v>28</v>
      </c>
      <c r="BW6" s="5" t="s">
        <v>29</v>
      </c>
      <c r="BX6" s="5" t="s">
        <v>11</v>
      </c>
      <c r="BY6" s="5" t="s">
        <v>10</v>
      </c>
      <c r="BZ6" s="5" t="s">
        <v>30</v>
      </c>
      <c r="CA6" s="5" t="s">
        <v>31</v>
      </c>
      <c r="CB6" s="25"/>
      <c r="CC6" s="5" t="s">
        <v>28</v>
      </c>
      <c r="CD6" s="5" t="s">
        <v>29</v>
      </c>
      <c r="CE6" s="5" t="s">
        <v>11</v>
      </c>
      <c r="CF6" s="5" t="s">
        <v>10</v>
      </c>
      <c r="CG6" s="5" t="s">
        <v>30</v>
      </c>
      <c r="CH6" s="5" t="s">
        <v>31</v>
      </c>
      <c r="CI6" s="25"/>
      <c r="CJ6" s="5" t="s">
        <v>28</v>
      </c>
      <c r="CK6" s="5" t="s">
        <v>29</v>
      </c>
      <c r="CL6" s="5" t="s">
        <v>11</v>
      </c>
      <c r="CM6" s="5" t="s">
        <v>10</v>
      </c>
      <c r="CN6" s="5" t="s">
        <v>30</v>
      </c>
      <c r="CO6" s="5" t="s">
        <v>31</v>
      </c>
      <c r="CP6" s="25"/>
      <c r="CQ6" s="5" t="s">
        <v>28</v>
      </c>
      <c r="CR6" s="5" t="s">
        <v>29</v>
      </c>
      <c r="CS6" s="5" t="s">
        <v>11</v>
      </c>
      <c r="CT6" s="5" t="s">
        <v>10</v>
      </c>
      <c r="CU6" s="5" t="s">
        <v>30</v>
      </c>
      <c r="CV6" s="5" t="s">
        <v>31</v>
      </c>
    </row>
    <row r="7" spans="1:100" s="18" customFormat="1" ht="10.5" x14ac:dyDescent="0.15">
      <c r="A7" s="17" t="s">
        <v>32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38</v>
      </c>
      <c r="H7" s="17" t="s">
        <v>39</v>
      </c>
      <c r="I7" s="17" t="s">
        <v>40</v>
      </c>
      <c r="J7" s="17" t="s">
        <v>41</v>
      </c>
      <c r="K7" s="17" t="s">
        <v>42</v>
      </c>
      <c r="L7" s="17" t="s">
        <v>43</v>
      </c>
      <c r="M7" s="17" t="s">
        <v>44</v>
      </c>
      <c r="N7" s="17" t="s">
        <v>45</v>
      </c>
      <c r="O7" s="17" t="s">
        <v>46</v>
      </c>
      <c r="P7" s="17" t="s">
        <v>47</v>
      </c>
      <c r="Q7" s="17" t="s">
        <v>48</v>
      </c>
      <c r="R7" s="17" t="s">
        <v>49</v>
      </c>
      <c r="S7" s="17" t="s">
        <v>50</v>
      </c>
      <c r="T7" s="17" t="s">
        <v>51</v>
      </c>
      <c r="U7" s="17" t="s">
        <v>52</v>
      </c>
      <c r="V7" s="17" t="s">
        <v>53</v>
      </c>
      <c r="W7" s="17" t="s">
        <v>54</v>
      </c>
      <c r="X7" s="17" t="s">
        <v>55</v>
      </c>
      <c r="Y7" s="17" t="s">
        <v>56</v>
      </c>
      <c r="Z7" s="17" t="s">
        <v>57</v>
      </c>
      <c r="AA7" s="17" t="s">
        <v>58</v>
      </c>
      <c r="AB7" s="17" t="s">
        <v>59</v>
      </c>
      <c r="AC7" s="17" t="s">
        <v>60</v>
      </c>
      <c r="AD7" s="17" t="s">
        <v>61</v>
      </c>
      <c r="AE7" s="17" t="s">
        <v>62</v>
      </c>
      <c r="AF7" s="17" t="s">
        <v>63</v>
      </c>
      <c r="AG7" s="17" t="s">
        <v>64</v>
      </c>
      <c r="AH7" s="17" t="s">
        <v>65</v>
      </c>
      <c r="AI7" s="17" t="s">
        <v>66</v>
      </c>
      <c r="AJ7" s="17" t="s">
        <v>67</v>
      </c>
      <c r="AK7" s="17" t="s">
        <v>68</v>
      </c>
      <c r="AL7" s="17" t="s">
        <v>69</v>
      </c>
      <c r="AM7" s="17" t="s">
        <v>70</v>
      </c>
      <c r="AN7" s="17" t="s">
        <v>71</v>
      </c>
      <c r="AO7" s="17" t="s">
        <v>72</v>
      </c>
      <c r="AP7" s="17" t="s">
        <v>73</v>
      </c>
      <c r="AQ7" s="17" t="s">
        <v>74</v>
      </c>
      <c r="AR7" s="17" t="s">
        <v>75</v>
      </c>
      <c r="AS7" s="17" t="s">
        <v>76</v>
      </c>
      <c r="AT7" s="17" t="s">
        <v>77</v>
      </c>
      <c r="AU7" s="17" t="s">
        <v>78</v>
      </c>
      <c r="AV7" s="17" t="s">
        <v>79</v>
      </c>
      <c r="AW7" s="17" t="s">
        <v>80</v>
      </c>
      <c r="AX7" s="17" t="s">
        <v>81</v>
      </c>
      <c r="AY7" s="17" t="s">
        <v>82</v>
      </c>
      <c r="AZ7" s="17" t="s">
        <v>83</v>
      </c>
      <c r="BA7" s="17" t="s">
        <v>84</v>
      </c>
      <c r="BB7" s="17" t="s">
        <v>85</v>
      </c>
      <c r="BC7" s="17" t="s">
        <v>86</v>
      </c>
      <c r="BD7" s="17" t="s">
        <v>87</v>
      </c>
      <c r="BE7" s="17" t="s">
        <v>88</v>
      </c>
      <c r="BF7" s="17" t="s">
        <v>89</v>
      </c>
      <c r="BG7" s="17" t="s">
        <v>90</v>
      </c>
      <c r="BH7" s="17" t="s">
        <v>91</v>
      </c>
      <c r="BI7" s="17" t="s">
        <v>92</v>
      </c>
      <c r="BJ7" s="17" t="s">
        <v>93</v>
      </c>
      <c r="BK7" s="17" t="s">
        <v>94</v>
      </c>
      <c r="BL7" s="17" t="s">
        <v>95</v>
      </c>
      <c r="BM7" s="17" t="s">
        <v>96</v>
      </c>
      <c r="BN7" s="17" t="s">
        <v>97</v>
      </c>
      <c r="BO7" s="17" t="s">
        <v>98</v>
      </c>
      <c r="BP7" s="17" t="s">
        <v>99</v>
      </c>
      <c r="BQ7" s="17" t="s">
        <v>100</v>
      </c>
      <c r="BR7" s="17" t="s">
        <v>101</v>
      </c>
      <c r="BS7" s="17" t="s">
        <v>102</v>
      </c>
      <c r="BT7" s="17" t="s">
        <v>103</v>
      </c>
      <c r="BU7" s="17" t="s">
        <v>104</v>
      </c>
      <c r="BV7" s="17" t="s">
        <v>105</v>
      </c>
      <c r="BW7" s="17" t="s">
        <v>106</v>
      </c>
      <c r="BX7" s="17" t="s">
        <v>107</v>
      </c>
      <c r="BY7" s="17" t="s">
        <v>108</v>
      </c>
      <c r="BZ7" s="17" t="s">
        <v>109</v>
      </c>
      <c r="CA7" s="17" t="s">
        <v>110</v>
      </c>
      <c r="CB7" s="17" t="s">
        <v>111</v>
      </c>
      <c r="CC7" s="17" t="s">
        <v>112</v>
      </c>
      <c r="CD7" s="17" t="s">
        <v>113</v>
      </c>
      <c r="CE7" s="17" t="s">
        <v>114</v>
      </c>
      <c r="CF7" s="17" t="s">
        <v>115</v>
      </c>
      <c r="CG7" s="17" t="s">
        <v>116</v>
      </c>
      <c r="CH7" s="17" t="s">
        <v>117</v>
      </c>
      <c r="CI7" s="17" t="s">
        <v>118</v>
      </c>
      <c r="CJ7" s="17" t="s">
        <v>119</v>
      </c>
      <c r="CK7" s="17" t="s">
        <v>120</v>
      </c>
      <c r="CL7" s="17" t="s">
        <v>121</v>
      </c>
      <c r="CM7" s="17" t="s">
        <v>122</v>
      </c>
      <c r="CN7" s="17" t="s">
        <v>123</v>
      </c>
      <c r="CO7" s="17" t="s">
        <v>124</v>
      </c>
      <c r="CP7" s="17" t="s">
        <v>125</v>
      </c>
      <c r="CQ7" s="17" t="s">
        <v>126</v>
      </c>
      <c r="CR7" s="17" t="s">
        <v>127</v>
      </c>
      <c r="CS7" s="17" t="s">
        <v>128</v>
      </c>
      <c r="CT7" s="17" t="s">
        <v>129</v>
      </c>
      <c r="CU7" s="17" t="s">
        <v>130</v>
      </c>
      <c r="CV7" s="17" t="s">
        <v>131</v>
      </c>
    </row>
    <row r="8" spans="1:100" ht="67.5" x14ac:dyDescent="0.15">
      <c r="A8" s="8" t="s">
        <v>0</v>
      </c>
      <c r="B8" s="9">
        <v>500</v>
      </c>
      <c r="C8" s="10">
        <f t="shared" ref="C8:C17" si="0">SUM(D8:I8)</f>
        <v>2519.7060000000001</v>
      </c>
      <c r="D8" s="10">
        <f t="shared" ref="D8:I8" si="1">SUM(D9:D15)</f>
        <v>0</v>
      </c>
      <c r="E8" s="10">
        <f t="shared" si="1"/>
        <v>0</v>
      </c>
      <c r="F8" s="10">
        <f t="shared" si="1"/>
        <v>497.39499999999998</v>
      </c>
      <c r="G8" s="10">
        <f t="shared" si="1"/>
        <v>2022.3110000000001</v>
      </c>
      <c r="H8" s="10">
        <f t="shared" si="1"/>
        <v>0</v>
      </c>
      <c r="I8" s="10">
        <f t="shared" si="1"/>
        <v>0</v>
      </c>
      <c r="J8" s="10">
        <f t="shared" ref="J8:J17" si="2">SUM(K8:P8)</f>
        <v>24905.637920000001</v>
      </c>
      <c r="K8" s="10">
        <f t="shared" ref="K8:P8" si="3">SUM(K9:K15)</f>
        <v>0</v>
      </c>
      <c r="L8" s="10">
        <f t="shared" si="3"/>
        <v>0</v>
      </c>
      <c r="M8" s="10">
        <f t="shared" si="3"/>
        <v>4082.9076100000002</v>
      </c>
      <c r="N8" s="10">
        <f t="shared" si="3"/>
        <v>20822.730309999999</v>
      </c>
      <c r="O8" s="10">
        <f t="shared" si="3"/>
        <v>0</v>
      </c>
      <c r="P8" s="10">
        <f t="shared" si="3"/>
        <v>0</v>
      </c>
      <c r="Q8" s="10">
        <f t="shared" ref="Q8:Q17" si="4">SUM(R8:W8)</f>
        <v>0</v>
      </c>
      <c r="R8" s="10">
        <f t="shared" ref="R8:W8" si="5">SUM(R9:R15)</f>
        <v>0</v>
      </c>
      <c r="S8" s="10">
        <f t="shared" si="5"/>
        <v>0</v>
      </c>
      <c r="T8" s="10">
        <f t="shared" si="5"/>
        <v>0</v>
      </c>
      <c r="U8" s="10">
        <f t="shared" si="5"/>
        <v>0</v>
      </c>
      <c r="V8" s="10">
        <f t="shared" si="5"/>
        <v>0</v>
      </c>
      <c r="W8" s="10">
        <f t="shared" si="5"/>
        <v>0</v>
      </c>
      <c r="X8" s="10">
        <f t="shared" ref="X8:X17" si="6">SUM(Y8:AD8)</f>
        <v>0</v>
      </c>
      <c r="Y8" s="10">
        <f t="shared" ref="Y8:AD8" si="7">SUM(Y9:Y15)</f>
        <v>0</v>
      </c>
      <c r="Z8" s="10">
        <f t="shared" si="7"/>
        <v>0</v>
      </c>
      <c r="AA8" s="10">
        <f t="shared" si="7"/>
        <v>0</v>
      </c>
      <c r="AB8" s="10">
        <f t="shared" si="7"/>
        <v>0</v>
      </c>
      <c r="AC8" s="10">
        <f t="shared" si="7"/>
        <v>0</v>
      </c>
      <c r="AD8" s="10">
        <f t="shared" si="7"/>
        <v>0</v>
      </c>
      <c r="AE8" s="10">
        <f t="shared" ref="AE8:AE17" si="8">SUM(AF8:AK8)</f>
        <v>2072.0880000000002</v>
      </c>
      <c r="AF8" s="10">
        <f t="shared" ref="AF8:AK8" si="9">SUM(AF9:AF15)</f>
        <v>0</v>
      </c>
      <c r="AG8" s="10">
        <f t="shared" si="9"/>
        <v>0</v>
      </c>
      <c r="AH8" s="10">
        <f t="shared" si="9"/>
        <v>2072.0880000000002</v>
      </c>
      <c r="AI8" s="10">
        <f t="shared" si="9"/>
        <v>0</v>
      </c>
      <c r="AJ8" s="10">
        <f t="shared" si="9"/>
        <v>0</v>
      </c>
      <c r="AK8" s="10">
        <f t="shared" si="9"/>
        <v>0</v>
      </c>
      <c r="AL8" s="10">
        <f t="shared" ref="AL8:AL17" si="10">SUM(AM8:AR8)</f>
        <v>12244.170609999999</v>
      </c>
      <c r="AM8" s="10">
        <f t="shared" ref="AM8:AR8" si="11">SUM(AM9:AM15)</f>
        <v>0</v>
      </c>
      <c r="AN8" s="10">
        <f t="shared" si="11"/>
        <v>0</v>
      </c>
      <c r="AO8" s="10">
        <f t="shared" si="11"/>
        <v>12244.170609999999</v>
      </c>
      <c r="AP8" s="10">
        <f t="shared" si="11"/>
        <v>0</v>
      </c>
      <c r="AQ8" s="10">
        <f t="shared" si="11"/>
        <v>0</v>
      </c>
      <c r="AR8" s="10">
        <f t="shared" si="11"/>
        <v>0</v>
      </c>
      <c r="AS8" s="10">
        <f t="shared" ref="AS8:AS17" si="12">SUM(AT8:AY8)</f>
        <v>3.10195</v>
      </c>
      <c r="AT8" s="10">
        <f t="shared" ref="AT8:AY8" si="13">SUM(AT9:AT15)</f>
        <v>0</v>
      </c>
      <c r="AU8" s="10">
        <f t="shared" si="13"/>
        <v>0</v>
      </c>
      <c r="AV8" s="10">
        <f t="shared" si="13"/>
        <v>3.10195</v>
      </c>
      <c r="AW8" s="10">
        <f t="shared" si="13"/>
        <v>0</v>
      </c>
      <c r="AX8" s="10">
        <f t="shared" si="13"/>
        <v>0</v>
      </c>
      <c r="AY8" s="10">
        <f t="shared" si="13"/>
        <v>0</v>
      </c>
      <c r="AZ8" s="10">
        <f t="shared" ref="AZ8:AZ17" si="14">SUM(BA8:BF8)</f>
        <v>2691.92065</v>
      </c>
      <c r="BA8" s="10">
        <f t="shared" ref="BA8:BF8" si="15">SUM(BA9:BA15)</f>
        <v>0</v>
      </c>
      <c r="BB8" s="10">
        <f t="shared" si="15"/>
        <v>0</v>
      </c>
      <c r="BC8" s="10">
        <f t="shared" si="15"/>
        <v>2691.92065</v>
      </c>
      <c r="BD8" s="10">
        <f t="shared" si="15"/>
        <v>0</v>
      </c>
      <c r="BE8" s="10">
        <f t="shared" si="15"/>
        <v>0</v>
      </c>
      <c r="BF8" s="10">
        <f t="shared" si="15"/>
        <v>0</v>
      </c>
      <c r="BG8" s="10">
        <f t="shared" ref="BG8:BG17" si="16">SUM(BH8:BM8)</f>
        <v>645.87299999999993</v>
      </c>
      <c r="BH8" s="10">
        <f t="shared" ref="BH8:BM8" si="17">SUM(BH9:BH15)</f>
        <v>0</v>
      </c>
      <c r="BI8" s="10">
        <f t="shared" si="17"/>
        <v>0</v>
      </c>
      <c r="BJ8" s="10">
        <f t="shared" si="17"/>
        <v>498.54699999999997</v>
      </c>
      <c r="BK8" s="10">
        <f t="shared" si="17"/>
        <v>147.32599999999999</v>
      </c>
      <c r="BL8" s="10">
        <f t="shared" si="17"/>
        <v>0</v>
      </c>
      <c r="BM8" s="10">
        <f t="shared" si="17"/>
        <v>0</v>
      </c>
      <c r="BN8" s="10">
        <f t="shared" ref="BN8:BN17" si="18">SUM(BO8:BT8)</f>
        <v>2062.55431</v>
      </c>
      <c r="BO8" s="10">
        <f t="shared" ref="BO8:BT8" si="19">SUM(BO9:BO15)</f>
        <v>0</v>
      </c>
      <c r="BP8" s="10">
        <f t="shared" si="19"/>
        <v>0</v>
      </c>
      <c r="BQ8" s="10">
        <f t="shared" si="19"/>
        <v>1360.0802100000001</v>
      </c>
      <c r="BR8" s="10">
        <f t="shared" si="19"/>
        <v>702.47410000000002</v>
      </c>
      <c r="BS8" s="10">
        <f t="shared" si="19"/>
        <v>0</v>
      </c>
      <c r="BT8" s="10">
        <f t="shared" si="19"/>
        <v>0</v>
      </c>
      <c r="BU8" s="10">
        <f t="shared" ref="BU8:BU17" si="20">SUM(BV8:CA8)</f>
        <v>0.91477999999999993</v>
      </c>
      <c r="BV8" s="10">
        <f t="shared" ref="BV8:CA8" si="21">SUM(BV9:BV15)</f>
        <v>0</v>
      </c>
      <c r="BW8" s="10">
        <f t="shared" si="21"/>
        <v>0</v>
      </c>
      <c r="BX8" s="10">
        <f t="shared" si="21"/>
        <v>0.71621999999999997</v>
      </c>
      <c r="BY8" s="10">
        <f t="shared" si="21"/>
        <v>0.19855999999999999</v>
      </c>
      <c r="BZ8" s="10">
        <f t="shared" si="21"/>
        <v>0</v>
      </c>
      <c r="CA8" s="10">
        <f t="shared" si="21"/>
        <v>0</v>
      </c>
      <c r="CB8" s="10">
        <f t="shared" ref="CB8:CB17" si="22">SUM(CC8:CH8)</f>
        <v>805.11919999999998</v>
      </c>
      <c r="CC8" s="10">
        <f t="shared" ref="CC8:CH8" si="23">SUM(CC9:CC15)</f>
        <v>0</v>
      </c>
      <c r="CD8" s="10">
        <f t="shared" si="23"/>
        <v>0</v>
      </c>
      <c r="CE8" s="10">
        <f t="shared" si="23"/>
        <v>633.25711999999999</v>
      </c>
      <c r="CF8" s="10">
        <f t="shared" si="23"/>
        <v>171.86207999999999</v>
      </c>
      <c r="CG8" s="10">
        <f t="shared" si="23"/>
        <v>0</v>
      </c>
      <c r="CH8" s="10">
        <f t="shared" si="23"/>
        <v>0</v>
      </c>
      <c r="CI8" s="10">
        <f t="shared" ref="CI8:CI17" si="24">SUM(CJ8:CO8)</f>
        <v>1.0611699999999999</v>
      </c>
      <c r="CJ8" s="10">
        <f t="shared" ref="CJ8:CO8" si="25">SUM(CJ9:CJ15)</f>
        <v>0</v>
      </c>
      <c r="CK8" s="10">
        <f t="shared" si="25"/>
        <v>0</v>
      </c>
      <c r="CL8" s="10">
        <f t="shared" si="25"/>
        <v>0.84284999999999999</v>
      </c>
      <c r="CM8" s="10">
        <f t="shared" si="25"/>
        <v>0.21831999999999999</v>
      </c>
      <c r="CN8" s="10">
        <f t="shared" si="25"/>
        <v>0</v>
      </c>
      <c r="CO8" s="10">
        <f t="shared" si="25"/>
        <v>0</v>
      </c>
      <c r="CP8" s="10">
        <f t="shared" ref="CP8:CP17" si="26">SUM(CQ8:CV8)</f>
        <v>1873.46488</v>
      </c>
      <c r="CQ8" s="10">
        <f t="shared" ref="CQ8:CV8" si="27">SUM(CQ9:CQ15)</f>
        <v>0</v>
      </c>
      <c r="CR8" s="10">
        <f t="shared" si="27"/>
        <v>0</v>
      </c>
      <c r="CS8" s="10">
        <f t="shared" si="27"/>
        <v>1384.3431399999999</v>
      </c>
      <c r="CT8" s="10">
        <f t="shared" si="27"/>
        <v>489.12173999999999</v>
      </c>
      <c r="CU8" s="10">
        <f t="shared" si="27"/>
        <v>0</v>
      </c>
      <c r="CV8" s="10">
        <f t="shared" si="27"/>
        <v>0</v>
      </c>
    </row>
    <row r="9" spans="1:100" x14ac:dyDescent="0.15">
      <c r="A9" s="6" t="s">
        <v>1</v>
      </c>
      <c r="B9" s="7">
        <v>520</v>
      </c>
      <c r="C9" s="10">
        <f t="shared" si="0"/>
        <v>221.101</v>
      </c>
      <c r="D9" s="20">
        <v>0</v>
      </c>
      <c r="E9" s="20">
        <v>0</v>
      </c>
      <c r="F9" s="20">
        <v>0</v>
      </c>
      <c r="G9" s="20">
        <v>221.101</v>
      </c>
      <c r="H9" s="20">
        <v>0</v>
      </c>
      <c r="I9" s="20">
        <v>0</v>
      </c>
      <c r="J9" s="10">
        <f t="shared" si="2"/>
        <v>2348.6233000000002</v>
      </c>
      <c r="K9" s="20">
        <v>0</v>
      </c>
      <c r="L9" s="20">
        <v>0</v>
      </c>
      <c r="M9" s="20">
        <v>0</v>
      </c>
      <c r="N9" s="20">
        <v>2348.6233000000002</v>
      </c>
      <c r="O9" s="20">
        <v>0</v>
      </c>
      <c r="P9" s="20">
        <v>0</v>
      </c>
      <c r="Q9" s="10">
        <f t="shared" si="4"/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10">
        <f t="shared" si="6"/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10">
        <f t="shared" si="8"/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10">
        <f t="shared" si="10"/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10">
        <f t="shared" si="12"/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10">
        <f t="shared" si="14"/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10">
        <f t="shared" si="16"/>
        <v>248.89599999999999</v>
      </c>
      <c r="BH9" s="20">
        <v>0</v>
      </c>
      <c r="BI9" s="20">
        <v>0</v>
      </c>
      <c r="BJ9" s="20">
        <v>101.57</v>
      </c>
      <c r="BK9" s="20">
        <v>147.32599999999999</v>
      </c>
      <c r="BL9" s="20">
        <v>0</v>
      </c>
      <c r="BM9" s="20">
        <v>0</v>
      </c>
      <c r="BN9" s="10">
        <f t="shared" si="18"/>
        <v>1101.8593800000001</v>
      </c>
      <c r="BO9" s="20">
        <v>0</v>
      </c>
      <c r="BP9" s="20">
        <v>0</v>
      </c>
      <c r="BQ9" s="20">
        <v>399.38528000000002</v>
      </c>
      <c r="BR9" s="20">
        <v>702.47410000000002</v>
      </c>
      <c r="BS9" s="20">
        <v>0</v>
      </c>
      <c r="BT9" s="20">
        <v>0</v>
      </c>
      <c r="BU9" s="10">
        <f t="shared" si="20"/>
        <v>0.33883999999999997</v>
      </c>
      <c r="BV9" s="20">
        <v>0</v>
      </c>
      <c r="BW9" s="20">
        <v>0</v>
      </c>
      <c r="BX9" s="20">
        <v>0.14027999999999999</v>
      </c>
      <c r="BY9" s="20">
        <v>0.19855999999999999</v>
      </c>
      <c r="BZ9" s="20">
        <v>0</v>
      </c>
      <c r="CA9" s="20">
        <v>0</v>
      </c>
      <c r="CB9" s="10">
        <f t="shared" si="22"/>
        <v>292.41107999999997</v>
      </c>
      <c r="CC9" s="20">
        <v>0</v>
      </c>
      <c r="CD9" s="20">
        <v>0</v>
      </c>
      <c r="CE9" s="20">
        <v>120.54900000000001</v>
      </c>
      <c r="CF9" s="20">
        <v>171.86207999999999</v>
      </c>
      <c r="CG9" s="20">
        <v>0</v>
      </c>
      <c r="CH9" s="20">
        <v>0</v>
      </c>
      <c r="CI9" s="10">
        <f t="shared" si="24"/>
        <v>0.36693999999999999</v>
      </c>
      <c r="CJ9" s="20">
        <v>0</v>
      </c>
      <c r="CK9" s="20">
        <v>0</v>
      </c>
      <c r="CL9" s="20">
        <v>0.14862</v>
      </c>
      <c r="CM9" s="20">
        <v>0.21831999999999999</v>
      </c>
      <c r="CN9" s="20">
        <v>0</v>
      </c>
      <c r="CO9" s="20">
        <v>0</v>
      </c>
      <c r="CP9" s="10">
        <f t="shared" si="26"/>
        <v>740.38590999999997</v>
      </c>
      <c r="CQ9" s="20">
        <v>0</v>
      </c>
      <c r="CR9" s="20">
        <v>0</v>
      </c>
      <c r="CS9" s="20">
        <v>251.26417000000001</v>
      </c>
      <c r="CT9" s="20">
        <v>489.12173999999999</v>
      </c>
      <c r="CU9" s="20">
        <v>0</v>
      </c>
      <c r="CV9" s="20">
        <v>0</v>
      </c>
    </row>
    <row r="10" spans="1:100" x14ac:dyDescent="0.15">
      <c r="A10" s="6" t="s">
        <v>2</v>
      </c>
      <c r="B10" s="7">
        <v>530</v>
      </c>
      <c r="C10" s="10">
        <f t="shared" si="0"/>
        <v>0</v>
      </c>
      <c r="D10" s="20"/>
      <c r="E10" s="20"/>
      <c r="F10" s="20"/>
      <c r="G10" s="20"/>
      <c r="H10" s="20"/>
      <c r="I10" s="20"/>
      <c r="J10" s="10">
        <f t="shared" si="2"/>
        <v>0</v>
      </c>
      <c r="K10" s="20"/>
      <c r="L10" s="20"/>
      <c r="M10" s="20"/>
      <c r="N10" s="20"/>
      <c r="O10" s="20"/>
      <c r="P10" s="20"/>
      <c r="Q10" s="10">
        <f t="shared" si="4"/>
        <v>0</v>
      </c>
      <c r="R10" s="20"/>
      <c r="S10" s="20"/>
      <c r="T10" s="20"/>
      <c r="U10" s="20"/>
      <c r="V10" s="20"/>
      <c r="W10" s="20"/>
      <c r="X10" s="10">
        <f t="shared" si="6"/>
        <v>0</v>
      </c>
      <c r="Y10" s="20"/>
      <c r="Z10" s="20"/>
      <c r="AA10" s="20"/>
      <c r="AB10" s="20"/>
      <c r="AC10" s="20"/>
      <c r="AD10" s="20"/>
      <c r="AE10" s="10">
        <f t="shared" si="8"/>
        <v>0</v>
      </c>
      <c r="AF10" s="20"/>
      <c r="AG10" s="20"/>
      <c r="AH10" s="20"/>
      <c r="AI10" s="20"/>
      <c r="AJ10" s="20"/>
      <c r="AK10" s="20"/>
      <c r="AL10" s="10">
        <f t="shared" si="10"/>
        <v>0</v>
      </c>
      <c r="AM10" s="20"/>
      <c r="AN10" s="20"/>
      <c r="AO10" s="20"/>
      <c r="AP10" s="20"/>
      <c r="AQ10" s="20"/>
      <c r="AR10" s="20"/>
      <c r="AS10" s="10">
        <f t="shared" si="12"/>
        <v>0</v>
      </c>
      <c r="AT10" s="20"/>
      <c r="AU10" s="20"/>
      <c r="AV10" s="20"/>
      <c r="AW10" s="20"/>
      <c r="AX10" s="20"/>
      <c r="AY10" s="20"/>
      <c r="AZ10" s="10">
        <f t="shared" si="14"/>
        <v>0</v>
      </c>
      <c r="BA10" s="20"/>
      <c r="BB10" s="20"/>
      <c r="BC10" s="20"/>
      <c r="BD10" s="20"/>
      <c r="BE10" s="20"/>
      <c r="BF10" s="20"/>
      <c r="BG10" s="10">
        <f t="shared" si="16"/>
        <v>0</v>
      </c>
      <c r="BH10" s="20"/>
      <c r="BI10" s="20"/>
      <c r="BJ10" s="20"/>
      <c r="BK10" s="20"/>
      <c r="BL10" s="20"/>
      <c r="BM10" s="20"/>
      <c r="BN10" s="10">
        <f t="shared" si="18"/>
        <v>0</v>
      </c>
      <c r="BO10" s="20"/>
      <c r="BP10" s="20"/>
      <c r="BQ10" s="20"/>
      <c r="BR10" s="20"/>
      <c r="BS10" s="20"/>
      <c r="BT10" s="20"/>
      <c r="BU10" s="10">
        <f t="shared" si="20"/>
        <v>0</v>
      </c>
      <c r="BV10" s="20"/>
      <c r="BW10" s="20"/>
      <c r="BX10" s="20"/>
      <c r="BY10" s="20"/>
      <c r="BZ10" s="20"/>
      <c r="CA10" s="20"/>
      <c r="CB10" s="10">
        <f t="shared" si="22"/>
        <v>0</v>
      </c>
      <c r="CC10" s="20"/>
      <c r="CD10" s="20"/>
      <c r="CE10" s="20"/>
      <c r="CF10" s="20"/>
      <c r="CG10" s="20"/>
      <c r="CH10" s="20"/>
      <c r="CI10" s="10">
        <f t="shared" si="24"/>
        <v>0</v>
      </c>
      <c r="CJ10" s="20"/>
      <c r="CK10" s="20"/>
      <c r="CL10" s="20"/>
      <c r="CM10" s="20"/>
      <c r="CN10" s="20"/>
      <c r="CO10" s="20"/>
      <c r="CP10" s="10">
        <f t="shared" si="26"/>
        <v>0</v>
      </c>
      <c r="CQ10" s="20"/>
      <c r="CR10" s="20"/>
      <c r="CS10" s="20"/>
      <c r="CT10" s="20"/>
      <c r="CU10" s="20"/>
      <c r="CV10" s="20"/>
    </row>
    <row r="11" spans="1:100" x14ac:dyDescent="0.15">
      <c r="A11" s="6" t="s">
        <v>3</v>
      </c>
      <c r="B11" s="7">
        <v>540</v>
      </c>
      <c r="C11" s="10">
        <f t="shared" si="0"/>
        <v>0</v>
      </c>
      <c r="D11" s="20"/>
      <c r="E11" s="20"/>
      <c r="F11" s="20"/>
      <c r="G11" s="20"/>
      <c r="H11" s="20"/>
      <c r="I11" s="20"/>
      <c r="J11" s="10">
        <f t="shared" si="2"/>
        <v>0</v>
      </c>
      <c r="K11" s="20"/>
      <c r="L11" s="20"/>
      <c r="M11" s="20"/>
      <c r="N11" s="20"/>
      <c r="O11" s="20"/>
      <c r="P11" s="20"/>
      <c r="Q11" s="10">
        <f t="shared" si="4"/>
        <v>0</v>
      </c>
      <c r="R11" s="20"/>
      <c r="S11" s="20"/>
      <c r="T11" s="20"/>
      <c r="U11" s="20"/>
      <c r="V11" s="20"/>
      <c r="W11" s="20"/>
      <c r="X11" s="10">
        <f t="shared" si="6"/>
        <v>0</v>
      </c>
      <c r="Y11" s="20"/>
      <c r="Z11" s="20"/>
      <c r="AA11" s="20"/>
      <c r="AB11" s="20"/>
      <c r="AC11" s="20"/>
      <c r="AD11" s="20"/>
      <c r="AE11" s="10">
        <f t="shared" si="8"/>
        <v>0</v>
      </c>
      <c r="AF11" s="20"/>
      <c r="AG11" s="20"/>
      <c r="AH11" s="20"/>
      <c r="AI11" s="20"/>
      <c r="AJ11" s="20"/>
      <c r="AK11" s="20"/>
      <c r="AL11" s="10">
        <f t="shared" si="10"/>
        <v>0</v>
      </c>
      <c r="AM11" s="20"/>
      <c r="AN11" s="20"/>
      <c r="AO11" s="20"/>
      <c r="AP11" s="20"/>
      <c r="AQ11" s="20"/>
      <c r="AR11" s="20"/>
      <c r="AS11" s="10">
        <f t="shared" si="12"/>
        <v>0</v>
      </c>
      <c r="AT11" s="20"/>
      <c r="AU11" s="20"/>
      <c r="AV11" s="20"/>
      <c r="AW11" s="20"/>
      <c r="AX11" s="20"/>
      <c r="AY11" s="20"/>
      <c r="AZ11" s="10">
        <f t="shared" si="14"/>
        <v>0</v>
      </c>
      <c r="BA11" s="20"/>
      <c r="BB11" s="20"/>
      <c r="BC11" s="20"/>
      <c r="BD11" s="20"/>
      <c r="BE11" s="20"/>
      <c r="BF11" s="20"/>
      <c r="BG11" s="10">
        <f t="shared" si="16"/>
        <v>0</v>
      </c>
      <c r="BH11" s="20"/>
      <c r="BI11" s="20"/>
      <c r="BJ11" s="20"/>
      <c r="BK11" s="20"/>
      <c r="BL11" s="20"/>
      <c r="BM11" s="20"/>
      <c r="BN11" s="10">
        <f t="shared" si="18"/>
        <v>0</v>
      </c>
      <c r="BO11" s="20"/>
      <c r="BP11" s="20"/>
      <c r="BQ11" s="20"/>
      <c r="BR11" s="20"/>
      <c r="BS11" s="20"/>
      <c r="BT11" s="20"/>
      <c r="BU11" s="10">
        <f t="shared" si="20"/>
        <v>0</v>
      </c>
      <c r="BV11" s="20"/>
      <c r="BW11" s="20"/>
      <c r="BX11" s="20"/>
      <c r="BY11" s="20"/>
      <c r="BZ11" s="20"/>
      <c r="CA11" s="20"/>
      <c r="CB11" s="10">
        <f t="shared" si="22"/>
        <v>0</v>
      </c>
      <c r="CC11" s="20"/>
      <c r="CD11" s="20"/>
      <c r="CE11" s="20"/>
      <c r="CF11" s="20"/>
      <c r="CG11" s="20"/>
      <c r="CH11" s="20"/>
      <c r="CI11" s="10">
        <f t="shared" si="24"/>
        <v>0</v>
      </c>
      <c r="CJ11" s="20"/>
      <c r="CK11" s="20"/>
      <c r="CL11" s="20"/>
      <c r="CM11" s="20"/>
      <c r="CN11" s="20"/>
      <c r="CO11" s="20"/>
      <c r="CP11" s="10">
        <f t="shared" si="26"/>
        <v>0</v>
      </c>
      <c r="CQ11" s="20"/>
      <c r="CR11" s="20"/>
      <c r="CS11" s="20"/>
      <c r="CT11" s="20"/>
      <c r="CU11" s="20"/>
      <c r="CV11" s="20"/>
    </row>
    <row r="12" spans="1:100" x14ac:dyDescent="0.15">
      <c r="A12" s="6" t="s">
        <v>4</v>
      </c>
      <c r="B12" s="7">
        <v>550</v>
      </c>
      <c r="C12" s="10">
        <f t="shared" si="0"/>
        <v>2298.605</v>
      </c>
      <c r="D12" s="20">
        <v>0</v>
      </c>
      <c r="E12" s="20">
        <v>0</v>
      </c>
      <c r="F12" s="20">
        <v>497.39499999999998</v>
      </c>
      <c r="G12" s="20">
        <v>1801.21</v>
      </c>
      <c r="H12" s="20">
        <v>0</v>
      </c>
      <c r="I12" s="20">
        <v>0</v>
      </c>
      <c r="J12" s="10">
        <f t="shared" si="2"/>
        <v>22557.014620000002</v>
      </c>
      <c r="K12" s="20">
        <v>0</v>
      </c>
      <c r="L12" s="20">
        <v>0</v>
      </c>
      <c r="M12" s="20">
        <v>4082.9076100000002</v>
      </c>
      <c r="N12" s="20">
        <v>18474.10701</v>
      </c>
      <c r="O12" s="20">
        <v>0</v>
      </c>
      <c r="P12" s="20">
        <v>0</v>
      </c>
      <c r="Q12" s="10">
        <f t="shared" si="4"/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10">
        <f t="shared" si="6"/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10">
        <f t="shared" si="8"/>
        <v>2072.0880000000002</v>
      </c>
      <c r="AF12" s="20">
        <v>0</v>
      </c>
      <c r="AG12" s="20">
        <v>0</v>
      </c>
      <c r="AH12" s="20">
        <v>2072.0880000000002</v>
      </c>
      <c r="AI12" s="20">
        <v>0</v>
      </c>
      <c r="AJ12" s="20">
        <v>0</v>
      </c>
      <c r="AK12" s="20">
        <v>0</v>
      </c>
      <c r="AL12" s="10">
        <f t="shared" si="10"/>
        <v>12244.170609999999</v>
      </c>
      <c r="AM12" s="20">
        <v>0</v>
      </c>
      <c r="AN12" s="20">
        <v>0</v>
      </c>
      <c r="AO12" s="20">
        <v>12244.170609999999</v>
      </c>
      <c r="AP12" s="20">
        <v>0</v>
      </c>
      <c r="AQ12" s="20">
        <v>0</v>
      </c>
      <c r="AR12" s="20">
        <v>0</v>
      </c>
      <c r="AS12" s="10">
        <f t="shared" si="12"/>
        <v>3.10195</v>
      </c>
      <c r="AT12" s="20">
        <v>0</v>
      </c>
      <c r="AU12" s="20">
        <v>0</v>
      </c>
      <c r="AV12" s="20">
        <v>3.10195</v>
      </c>
      <c r="AW12" s="20">
        <v>0</v>
      </c>
      <c r="AX12" s="20">
        <v>0</v>
      </c>
      <c r="AY12" s="20">
        <v>0</v>
      </c>
      <c r="AZ12" s="10">
        <f t="shared" si="14"/>
        <v>2691.92065</v>
      </c>
      <c r="BA12" s="20">
        <v>0</v>
      </c>
      <c r="BB12" s="20">
        <v>0</v>
      </c>
      <c r="BC12" s="20">
        <v>2691.92065</v>
      </c>
      <c r="BD12" s="20">
        <v>0</v>
      </c>
      <c r="BE12" s="20">
        <v>0</v>
      </c>
      <c r="BF12" s="20">
        <v>0</v>
      </c>
      <c r="BG12" s="10">
        <f t="shared" si="16"/>
        <v>396.97699999999998</v>
      </c>
      <c r="BH12" s="20">
        <v>0</v>
      </c>
      <c r="BI12" s="20">
        <v>0</v>
      </c>
      <c r="BJ12" s="20">
        <v>396.97699999999998</v>
      </c>
      <c r="BK12" s="20">
        <v>0</v>
      </c>
      <c r="BL12" s="20">
        <v>0</v>
      </c>
      <c r="BM12" s="20">
        <v>0</v>
      </c>
      <c r="BN12" s="10">
        <f t="shared" si="18"/>
        <v>960.69493</v>
      </c>
      <c r="BO12" s="20">
        <v>0</v>
      </c>
      <c r="BP12" s="20">
        <v>0</v>
      </c>
      <c r="BQ12" s="20">
        <v>960.69493</v>
      </c>
      <c r="BR12" s="20">
        <v>0</v>
      </c>
      <c r="BS12" s="20">
        <v>0</v>
      </c>
      <c r="BT12" s="20">
        <v>0</v>
      </c>
      <c r="BU12" s="10">
        <f t="shared" si="20"/>
        <v>0.57594000000000001</v>
      </c>
      <c r="BV12" s="20">
        <v>0</v>
      </c>
      <c r="BW12" s="20">
        <v>0</v>
      </c>
      <c r="BX12" s="20">
        <v>0.57594000000000001</v>
      </c>
      <c r="BY12" s="20">
        <v>0</v>
      </c>
      <c r="BZ12" s="20">
        <v>0</v>
      </c>
      <c r="CA12" s="20">
        <v>0</v>
      </c>
      <c r="CB12" s="10">
        <f t="shared" si="22"/>
        <v>512.70812000000001</v>
      </c>
      <c r="CC12" s="20">
        <v>0</v>
      </c>
      <c r="CD12" s="20">
        <v>0</v>
      </c>
      <c r="CE12" s="20">
        <v>512.70812000000001</v>
      </c>
      <c r="CF12" s="20">
        <v>0</v>
      </c>
      <c r="CG12" s="20">
        <v>0</v>
      </c>
      <c r="CH12" s="20">
        <v>0</v>
      </c>
      <c r="CI12" s="10">
        <f t="shared" si="24"/>
        <v>0.69423000000000001</v>
      </c>
      <c r="CJ12" s="20">
        <v>0</v>
      </c>
      <c r="CK12" s="20">
        <v>0</v>
      </c>
      <c r="CL12" s="20">
        <v>0.69423000000000001</v>
      </c>
      <c r="CM12" s="20">
        <v>0</v>
      </c>
      <c r="CN12" s="20">
        <v>0</v>
      </c>
      <c r="CO12" s="20">
        <v>0</v>
      </c>
      <c r="CP12" s="10">
        <f t="shared" si="26"/>
        <v>1133.07897</v>
      </c>
      <c r="CQ12" s="20">
        <v>0</v>
      </c>
      <c r="CR12" s="20">
        <v>0</v>
      </c>
      <c r="CS12" s="20">
        <v>1133.07897</v>
      </c>
      <c r="CT12" s="20">
        <v>0</v>
      </c>
      <c r="CU12" s="20">
        <v>0</v>
      </c>
      <c r="CV12" s="20">
        <v>0</v>
      </c>
    </row>
    <row r="13" spans="1:100" x14ac:dyDescent="0.15">
      <c r="A13" s="6" t="s">
        <v>5</v>
      </c>
      <c r="B13" s="7">
        <v>560</v>
      </c>
      <c r="C13" s="10">
        <f t="shared" si="0"/>
        <v>0</v>
      </c>
      <c r="D13" s="20"/>
      <c r="E13" s="20"/>
      <c r="F13" s="20"/>
      <c r="G13" s="20"/>
      <c r="H13" s="20"/>
      <c r="I13" s="20"/>
      <c r="J13" s="10">
        <f t="shared" si="2"/>
        <v>0</v>
      </c>
      <c r="K13" s="20"/>
      <c r="L13" s="20"/>
      <c r="M13" s="20"/>
      <c r="N13" s="20"/>
      <c r="O13" s="20"/>
      <c r="P13" s="20"/>
      <c r="Q13" s="10">
        <f t="shared" si="4"/>
        <v>0</v>
      </c>
      <c r="R13" s="20"/>
      <c r="S13" s="20"/>
      <c r="T13" s="20"/>
      <c r="U13" s="20"/>
      <c r="V13" s="20"/>
      <c r="W13" s="20"/>
      <c r="X13" s="10">
        <f t="shared" si="6"/>
        <v>0</v>
      </c>
      <c r="Y13" s="20"/>
      <c r="Z13" s="20"/>
      <c r="AA13" s="20"/>
      <c r="AB13" s="20"/>
      <c r="AC13" s="20"/>
      <c r="AD13" s="20"/>
      <c r="AE13" s="10">
        <f t="shared" si="8"/>
        <v>0</v>
      </c>
      <c r="AF13" s="20"/>
      <c r="AG13" s="20"/>
      <c r="AH13" s="20"/>
      <c r="AI13" s="20"/>
      <c r="AJ13" s="20"/>
      <c r="AK13" s="20"/>
      <c r="AL13" s="10">
        <f t="shared" si="10"/>
        <v>0</v>
      </c>
      <c r="AM13" s="20"/>
      <c r="AN13" s="20"/>
      <c r="AO13" s="20"/>
      <c r="AP13" s="20"/>
      <c r="AQ13" s="20"/>
      <c r="AR13" s="20"/>
      <c r="AS13" s="10">
        <f t="shared" si="12"/>
        <v>0</v>
      </c>
      <c r="AT13" s="20"/>
      <c r="AU13" s="20"/>
      <c r="AV13" s="20"/>
      <c r="AW13" s="20"/>
      <c r="AX13" s="20"/>
      <c r="AY13" s="20"/>
      <c r="AZ13" s="10">
        <f t="shared" si="14"/>
        <v>0</v>
      </c>
      <c r="BA13" s="20"/>
      <c r="BB13" s="20"/>
      <c r="BC13" s="20"/>
      <c r="BD13" s="20"/>
      <c r="BE13" s="20"/>
      <c r="BF13" s="20"/>
      <c r="BG13" s="10">
        <f t="shared" si="16"/>
        <v>0</v>
      </c>
      <c r="BH13" s="20"/>
      <c r="BI13" s="20"/>
      <c r="BJ13" s="20"/>
      <c r="BK13" s="20"/>
      <c r="BL13" s="20"/>
      <c r="BM13" s="20"/>
      <c r="BN13" s="10">
        <f t="shared" si="18"/>
        <v>0</v>
      </c>
      <c r="BO13" s="20"/>
      <c r="BP13" s="20"/>
      <c r="BQ13" s="20"/>
      <c r="BR13" s="20"/>
      <c r="BS13" s="20"/>
      <c r="BT13" s="20"/>
      <c r="BU13" s="10">
        <f t="shared" si="20"/>
        <v>0</v>
      </c>
      <c r="BV13" s="20"/>
      <c r="BW13" s="20"/>
      <c r="BX13" s="20"/>
      <c r="BY13" s="20"/>
      <c r="BZ13" s="20"/>
      <c r="CA13" s="20"/>
      <c r="CB13" s="10">
        <f t="shared" si="22"/>
        <v>0</v>
      </c>
      <c r="CC13" s="20"/>
      <c r="CD13" s="20"/>
      <c r="CE13" s="20"/>
      <c r="CF13" s="20"/>
      <c r="CG13" s="20"/>
      <c r="CH13" s="20"/>
      <c r="CI13" s="10">
        <f t="shared" si="24"/>
        <v>0</v>
      </c>
      <c r="CJ13" s="20"/>
      <c r="CK13" s="20"/>
      <c r="CL13" s="20"/>
      <c r="CM13" s="20"/>
      <c r="CN13" s="20"/>
      <c r="CO13" s="20"/>
      <c r="CP13" s="10">
        <f t="shared" si="26"/>
        <v>0</v>
      </c>
      <c r="CQ13" s="20"/>
      <c r="CR13" s="20"/>
      <c r="CS13" s="20"/>
      <c r="CT13" s="20"/>
      <c r="CU13" s="20"/>
      <c r="CV13" s="20"/>
    </row>
    <row r="14" spans="1:100" x14ac:dyDescent="0.15">
      <c r="A14" s="6" t="s">
        <v>6</v>
      </c>
      <c r="B14" s="7">
        <v>570</v>
      </c>
      <c r="C14" s="10">
        <f t="shared" si="0"/>
        <v>0</v>
      </c>
      <c r="D14" s="20"/>
      <c r="E14" s="20"/>
      <c r="F14" s="20"/>
      <c r="G14" s="20"/>
      <c r="H14" s="20"/>
      <c r="I14" s="20"/>
      <c r="J14" s="10">
        <f t="shared" si="2"/>
        <v>0</v>
      </c>
      <c r="K14" s="20"/>
      <c r="L14" s="20"/>
      <c r="M14" s="20"/>
      <c r="N14" s="20"/>
      <c r="O14" s="20"/>
      <c r="P14" s="20"/>
      <c r="Q14" s="10">
        <f t="shared" si="4"/>
        <v>0</v>
      </c>
      <c r="R14" s="20"/>
      <c r="S14" s="20"/>
      <c r="T14" s="20"/>
      <c r="U14" s="20"/>
      <c r="V14" s="20"/>
      <c r="W14" s="20"/>
      <c r="X14" s="10">
        <f t="shared" si="6"/>
        <v>0</v>
      </c>
      <c r="Y14" s="20"/>
      <c r="Z14" s="20"/>
      <c r="AA14" s="20"/>
      <c r="AB14" s="20"/>
      <c r="AC14" s="20"/>
      <c r="AD14" s="20"/>
      <c r="AE14" s="10">
        <f t="shared" si="8"/>
        <v>0</v>
      </c>
      <c r="AF14" s="20"/>
      <c r="AG14" s="20"/>
      <c r="AH14" s="20"/>
      <c r="AI14" s="20"/>
      <c r="AJ14" s="20"/>
      <c r="AK14" s="20"/>
      <c r="AL14" s="10">
        <f t="shared" si="10"/>
        <v>0</v>
      </c>
      <c r="AM14" s="20"/>
      <c r="AN14" s="20"/>
      <c r="AO14" s="20"/>
      <c r="AP14" s="20"/>
      <c r="AQ14" s="20"/>
      <c r="AR14" s="20"/>
      <c r="AS14" s="10">
        <f t="shared" si="12"/>
        <v>0</v>
      </c>
      <c r="AT14" s="20"/>
      <c r="AU14" s="20"/>
      <c r="AV14" s="20"/>
      <c r="AW14" s="20"/>
      <c r="AX14" s="20"/>
      <c r="AY14" s="20"/>
      <c r="AZ14" s="10">
        <f t="shared" si="14"/>
        <v>0</v>
      </c>
      <c r="BA14" s="20"/>
      <c r="BB14" s="20"/>
      <c r="BC14" s="20"/>
      <c r="BD14" s="20"/>
      <c r="BE14" s="20"/>
      <c r="BF14" s="20"/>
      <c r="BG14" s="10">
        <f t="shared" si="16"/>
        <v>0</v>
      </c>
      <c r="BH14" s="20"/>
      <c r="BI14" s="20"/>
      <c r="BJ14" s="20"/>
      <c r="BK14" s="20"/>
      <c r="BL14" s="20"/>
      <c r="BM14" s="20"/>
      <c r="BN14" s="10">
        <f t="shared" si="18"/>
        <v>0</v>
      </c>
      <c r="BO14" s="20"/>
      <c r="BP14" s="20"/>
      <c r="BQ14" s="20"/>
      <c r="BR14" s="20"/>
      <c r="BS14" s="20"/>
      <c r="BT14" s="20"/>
      <c r="BU14" s="10">
        <f t="shared" si="20"/>
        <v>0</v>
      </c>
      <c r="BV14" s="20"/>
      <c r="BW14" s="20"/>
      <c r="BX14" s="20"/>
      <c r="BY14" s="20"/>
      <c r="BZ14" s="20"/>
      <c r="CA14" s="20"/>
      <c r="CB14" s="10">
        <f t="shared" si="22"/>
        <v>0</v>
      </c>
      <c r="CC14" s="20"/>
      <c r="CD14" s="20"/>
      <c r="CE14" s="20"/>
      <c r="CF14" s="20"/>
      <c r="CG14" s="20"/>
      <c r="CH14" s="20"/>
      <c r="CI14" s="10">
        <f t="shared" si="24"/>
        <v>0</v>
      </c>
      <c r="CJ14" s="20"/>
      <c r="CK14" s="20"/>
      <c r="CL14" s="20"/>
      <c r="CM14" s="20"/>
      <c r="CN14" s="20"/>
      <c r="CO14" s="20"/>
      <c r="CP14" s="10">
        <f t="shared" si="26"/>
        <v>0</v>
      </c>
      <c r="CQ14" s="20"/>
      <c r="CR14" s="20"/>
      <c r="CS14" s="20"/>
      <c r="CT14" s="20"/>
      <c r="CU14" s="20"/>
      <c r="CV14" s="20"/>
    </row>
    <row r="15" spans="1:100" x14ac:dyDescent="0.15">
      <c r="A15" s="6" t="s">
        <v>7</v>
      </c>
      <c r="B15" s="7">
        <v>580</v>
      </c>
      <c r="C15" s="10">
        <f t="shared" si="0"/>
        <v>0</v>
      </c>
      <c r="D15" s="20"/>
      <c r="E15" s="20"/>
      <c r="F15" s="20"/>
      <c r="G15" s="20"/>
      <c r="H15" s="20"/>
      <c r="I15" s="20"/>
      <c r="J15" s="10">
        <f t="shared" si="2"/>
        <v>0</v>
      </c>
      <c r="K15" s="20"/>
      <c r="L15" s="20"/>
      <c r="M15" s="20"/>
      <c r="N15" s="20"/>
      <c r="O15" s="20"/>
      <c r="P15" s="20"/>
      <c r="Q15" s="10">
        <f t="shared" si="4"/>
        <v>0</v>
      </c>
      <c r="R15" s="20"/>
      <c r="S15" s="20"/>
      <c r="T15" s="20"/>
      <c r="U15" s="20"/>
      <c r="V15" s="20"/>
      <c r="W15" s="20"/>
      <c r="X15" s="10">
        <f t="shared" si="6"/>
        <v>0</v>
      </c>
      <c r="Y15" s="20"/>
      <c r="Z15" s="20"/>
      <c r="AA15" s="20"/>
      <c r="AB15" s="20"/>
      <c r="AC15" s="20"/>
      <c r="AD15" s="20"/>
      <c r="AE15" s="10">
        <f t="shared" si="8"/>
        <v>0</v>
      </c>
      <c r="AF15" s="20"/>
      <c r="AG15" s="20"/>
      <c r="AH15" s="20"/>
      <c r="AI15" s="20"/>
      <c r="AJ15" s="20"/>
      <c r="AK15" s="20"/>
      <c r="AL15" s="10">
        <f t="shared" si="10"/>
        <v>0</v>
      </c>
      <c r="AM15" s="20"/>
      <c r="AN15" s="20"/>
      <c r="AO15" s="20"/>
      <c r="AP15" s="20"/>
      <c r="AQ15" s="20"/>
      <c r="AR15" s="20"/>
      <c r="AS15" s="10">
        <f t="shared" si="12"/>
        <v>0</v>
      </c>
      <c r="AT15" s="20"/>
      <c r="AU15" s="20"/>
      <c r="AV15" s="20"/>
      <c r="AW15" s="20"/>
      <c r="AX15" s="20"/>
      <c r="AY15" s="20"/>
      <c r="AZ15" s="10">
        <f t="shared" si="14"/>
        <v>0</v>
      </c>
      <c r="BA15" s="20"/>
      <c r="BB15" s="20"/>
      <c r="BC15" s="20"/>
      <c r="BD15" s="20"/>
      <c r="BE15" s="20"/>
      <c r="BF15" s="20"/>
      <c r="BG15" s="10">
        <f t="shared" si="16"/>
        <v>0</v>
      </c>
      <c r="BH15" s="20"/>
      <c r="BI15" s="20"/>
      <c r="BJ15" s="20"/>
      <c r="BK15" s="20"/>
      <c r="BL15" s="20"/>
      <c r="BM15" s="20"/>
      <c r="BN15" s="10">
        <f t="shared" si="18"/>
        <v>0</v>
      </c>
      <c r="BO15" s="20"/>
      <c r="BP15" s="20"/>
      <c r="BQ15" s="20"/>
      <c r="BR15" s="20"/>
      <c r="BS15" s="20"/>
      <c r="BT15" s="20"/>
      <c r="BU15" s="10">
        <f t="shared" si="20"/>
        <v>0</v>
      </c>
      <c r="BV15" s="20"/>
      <c r="BW15" s="20"/>
      <c r="BX15" s="20"/>
      <c r="BY15" s="20"/>
      <c r="BZ15" s="20"/>
      <c r="CA15" s="20"/>
      <c r="CB15" s="10">
        <f t="shared" si="22"/>
        <v>0</v>
      </c>
      <c r="CC15" s="20"/>
      <c r="CD15" s="20"/>
      <c r="CE15" s="20"/>
      <c r="CF15" s="20"/>
      <c r="CG15" s="20"/>
      <c r="CH15" s="20"/>
      <c r="CI15" s="10">
        <f t="shared" si="24"/>
        <v>0</v>
      </c>
      <c r="CJ15" s="20"/>
      <c r="CK15" s="20"/>
      <c r="CL15" s="20"/>
      <c r="CM15" s="20"/>
      <c r="CN15" s="20"/>
      <c r="CO15" s="20"/>
      <c r="CP15" s="10">
        <f t="shared" si="26"/>
        <v>0</v>
      </c>
      <c r="CQ15" s="20"/>
      <c r="CR15" s="20"/>
      <c r="CS15" s="20"/>
      <c r="CT15" s="20"/>
      <c r="CU15" s="20"/>
      <c r="CV15" s="20"/>
    </row>
    <row r="16" spans="1:100" x14ac:dyDescent="0.15">
      <c r="A16" s="11" t="s">
        <v>8</v>
      </c>
      <c r="B16" s="12">
        <v>700</v>
      </c>
      <c r="C16" s="13">
        <f t="shared" si="0"/>
        <v>2519.7060000000001</v>
      </c>
      <c r="D16" s="13">
        <f t="shared" ref="D16:I16" si="28">D8</f>
        <v>0</v>
      </c>
      <c r="E16" s="13">
        <f t="shared" si="28"/>
        <v>0</v>
      </c>
      <c r="F16" s="13">
        <f t="shared" si="28"/>
        <v>497.39499999999998</v>
      </c>
      <c r="G16" s="13">
        <f t="shared" si="28"/>
        <v>2022.3110000000001</v>
      </c>
      <c r="H16" s="13">
        <f t="shared" si="28"/>
        <v>0</v>
      </c>
      <c r="I16" s="13">
        <f t="shared" si="28"/>
        <v>0</v>
      </c>
      <c r="J16" s="13">
        <f t="shared" si="2"/>
        <v>24905.637920000001</v>
      </c>
      <c r="K16" s="13">
        <f t="shared" ref="K16:P16" si="29">K8</f>
        <v>0</v>
      </c>
      <c r="L16" s="13">
        <f t="shared" si="29"/>
        <v>0</v>
      </c>
      <c r="M16" s="13">
        <f t="shared" si="29"/>
        <v>4082.9076100000002</v>
      </c>
      <c r="N16" s="13">
        <f t="shared" si="29"/>
        <v>20822.730309999999</v>
      </c>
      <c r="O16" s="13">
        <f t="shared" si="29"/>
        <v>0</v>
      </c>
      <c r="P16" s="13">
        <f t="shared" si="29"/>
        <v>0</v>
      </c>
      <c r="Q16" s="13">
        <f t="shared" si="4"/>
        <v>0</v>
      </c>
      <c r="R16" s="13">
        <f t="shared" ref="R16:W16" si="30">R8</f>
        <v>0</v>
      </c>
      <c r="S16" s="13">
        <f t="shared" si="30"/>
        <v>0</v>
      </c>
      <c r="T16" s="13">
        <f t="shared" si="30"/>
        <v>0</v>
      </c>
      <c r="U16" s="13">
        <f t="shared" si="30"/>
        <v>0</v>
      </c>
      <c r="V16" s="13">
        <f t="shared" si="30"/>
        <v>0</v>
      </c>
      <c r="W16" s="13">
        <f t="shared" si="30"/>
        <v>0</v>
      </c>
      <c r="X16" s="13">
        <f t="shared" si="6"/>
        <v>0</v>
      </c>
      <c r="Y16" s="13">
        <f t="shared" ref="Y16:AD16" si="31">Y8</f>
        <v>0</v>
      </c>
      <c r="Z16" s="13">
        <f t="shared" si="31"/>
        <v>0</v>
      </c>
      <c r="AA16" s="13">
        <f t="shared" si="31"/>
        <v>0</v>
      </c>
      <c r="AB16" s="13">
        <f t="shared" si="31"/>
        <v>0</v>
      </c>
      <c r="AC16" s="13">
        <f t="shared" si="31"/>
        <v>0</v>
      </c>
      <c r="AD16" s="13">
        <f t="shared" si="31"/>
        <v>0</v>
      </c>
      <c r="AE16" s="13">
        <f t="shared" si="8"/>
        <v>2072.0880000000002</v>
      </c>
      <c r="AF16" s="13">
        <f t="shared" ref="AF16:AK16" si="32">AF8</f>
        <v>0</v>
      </c>
      <c r="AG16" s="13">
        <f t="shared" si="32"/>
        <v>0</v>
      </c>
      <c r="AH16" s="13">
        <f t="shared" si="32"/>
        <v>2072.0880000000002</v>
      </c>
      <c r="AI16" s="13">
        <f t="shared" si="32"/>
        <v>0</v>
      </c>
      <c r="AJ16" s="13">
        <f t="shared" si="32"/>
        <v>0</v>
      </c>
      <c r="AK16" s="13">
        <f t="shared" si="32"/>
        <v>0</v>
      </c>
      <c r="AL16" s="13">
        <f t="shared" si="10"/>
        <v>12244.170609999999</v>
      </c>
      <c r="AM16" s="13">
        <f t="shared" ref="AM16:AR16" si="33">AM8</f>
        <v>0</v>
      </c>
      <c r="AN16" s="13">
        <f t="shared" si="33"/>
        <v>0</v>
      </c>
      <c r="AO16" s="13">
        <f t="shared" si="33"/>
        <v>12244.170609999999</v>
      </c>
      <c r="AP16" s="13">
        <f t="shared" si="33"/>
        <v>0</v>
      </c>
      <c r="AQ16" s="13">
        <f t="shared" si="33"/>
        <v>0</v>
      </c>
      <c r="AR16" s="13">
        <f t="shared" si="33"/>
        <v>0</v>
      </c>
      <c r="AS16" s="13">
        <f t="shared" si="12"/>
        <v>3.10195</v>
      </c>
      <c r="AT16" s="13">
        <f t="shared" ref="AT16:AY16" si="34">AT8</f>
        <v>0</v>
      </c>
      <c r="AU16" s="13">
        <f t="shared" si="34"/>
        <v>0</v>
      </c>
      <c r="AV16" s="13">
        <f t="shared" si="34"/>
        <v>3.10195</v>
      </c>
      <c r="AW16" s="13">
        <f t="shared" si="34"/>
        <v>0</v>
      </c>
      <c r="AX16" s="13">
        <f t="shared" si="34"/>
        <v>0</v>
      </c>
      <c r="AY16" s="13">
        <f t="shared" si="34"/>
        <v>0</v>
      </c>
      <c r="AZ16" s="13">
        <f t="shared" si="14"/>
        <v>2691.92065</v>
      </c>
      <c r="BA16" s="13">
        <f t="shared" ref="BA16:BF16" si="35">BA8</f>
        <v>0</v>
      </c>
      <c r="BB16" s="13">
        <f t="shared" si="35"/>
        <v>0</v>
      </c>
      <c r="BC16" s="13">
        <f t="shared" si="35"/>
        <v>2691.92065</v>
      </c>
      <c r="BD16" s="13">
        <f t="shared" si="35"/>
        <v>0</v>
      </c>
      <c r="BE16" s="13">
        <f t="shared" si="35"/>
        <v>0</v>
      </c>
      <c r="BF16" s="13">
        <f t="shared" si="35"/>
        <v>0</v>
      </c>
      <c r="BG16" s="13">
        <f t="shared" si="16"/>
        <v>645.87299999999993</v>
      </c>
      <c r="BH16" s="13">
        <f t="shared" ref="BH16:BM16" si="36">BH8</f>
        <v>0</v>
      </c>
      <c r="BI16" s="13">
        <f t="shared" si="36"/>
        <v>0</v>
      </c>
      <c r="BJ16" s="13">
        <f t="shared" si="36"/>
        <v>498.54699999999997</v>
      </c>
      <c r="BK16" s="13">
        <f t="shared" si="36"/>
        <v>147.32599999999999</v>
      </c>
      <c r="BL16" s="13">
        <f t="shared" si="36"/>
        <v>0</v>
      </c>
      <c r="BM16" s="13">
        <f t="shared" si="36"/>
        <v>0</v>
      </c>
      <c r="BN16" s="13">
        <f t="shared" si="18"/>
        <v>2062.55431</v>
      </c>
      <c r="BO16" s="13">
        <f t="shared" ref="BO16:BT16" si="37">BO8</f>
        <v>0</v>
      </c>
      <c r="BP16" s="13">
        <f t="shared" si="37"/>
        <v>0</v>
      </c>
      <c r="BQ16" s="13">
        <f t="shared" si="37"/>
        <v>1360.0802100000001</v>
      </c>
      <c r="BR16" s="13">
        <f t="shared" si="37"/>
        <v>702.47410000000002</v>
      </c>
      <c r="BS16" s="13">
        <f t="shared" si="37"/>
        <v>0</v>
      </c>
      <c r="BT16" s="13">
        <f t="shared" si="37"/>
        <v>0</v>
      </c>
      <c r="BU16" s="13">
        <f t="shared" si="20"/>
        <v>0.91477999999999993</v>
      </c>
      <c r="BV16" s="13">
        <f t="shared" ref="BV16:CA16" si="38">BV8</f>
        <v>0</v>
      </c>
      <c r="BW16" s="13">
        <f t="shared" si="38"/>
        <v>0</v>
      </c>
      <c r="BX16" s="13">
        <f t="shared" si="38"/>
        <v>0.71621999999999997</v>
      </c>
      <c r="BY16" s="13">
        <f t="shared" si="38"/>
        <v>0.19855999999999999</v>
      </c>
      <c r="BZ16" s="13">
        <f t="shared" si="38"/>
        <v>0</v>
      </c>
      <c r="CA16" s="13">
        <f t="shared" si="38"/>
        <v>0</v>
      </c>
      <c r="CB16" s="13">
        <f t="shared" si="22"/>
        <v>805.11919999999998</v>
      </c>
      <c r="CC16" s="13">
        <f t="shared" ref="CC16:CH16" si="39">CC8</f>
        <v>0</v>
      </c>
      <c r="CD16" s="13">
        <f t="shared" si="39"/>
        <v>0</v>
      </c>
      <c r="CE16" s="13">
        <f t="shared" si="39"/>
        <v>633.25711999999999</v>
      </c>
      <c r="CF16" s="13">
        <f t="shared" si="39"/>
        <v>171.86207999999999</v>
      </c>
      <c r="CG16" s="13">
        <f t="shared" si="39"/>
        <v>0</v>
      </c>
      <c r="CH16" s="13">
        <f t="shared" si="39"/>
        <v>0</v>
      </c>
      <c r="CI16" s="13">
        <f t="shared" si="24"/>
        <v>1.0611699999999999</v>
      </c>
      <c r="CJ16" s="13">
        <f t="shared" ref="CJ16:CO16" si="40">CJ8</f>
        <v>0</v>
      </c>
      <c r="CK16" s="13">
        <f t="shared" si="40"/>
        <v>0</v>
      </c>
      <c r="CL16" s="13">
        <f t="shared" si="40"/>
        <v>0.84284999999999999</v>
      </c>
      <c r="CM16" s="13">
        <f t="shared" si="40"/>
        <v>0.21831999999999999</v>
      </c>
      <c r="CN16" s="13">
        <f t="shared" si="40"/>
        <v>0</v>
      </c>
      <c r="CO16" s="13">
        <f t="shared" si="40"/>
        <v>0</v>
      </c>
      <c r="CP16" s="13">
        <f t="shared" si="26"/>
        <v>1873.46488</v>
      </c>
      <c r="CQ16" s="13">
        <f t="shared" ref="CQ16:CV16" si="41">CQ8</f>
        <v>0</v>
      </c>
      <c r="CR16" s="13">
        <f t="shared" si="41"/>
        <v>0</v>
      </c>
      <c r="CS16" s="13">
        <f t="shared" si="41"/>
        <v>1384.3431399999999</v>
      </c>
      <c r="CT16" s="13">
        <f t="shared" si="41"/>
        <v>489.12173999999999</v>
      </c>
      <c r="CU16" s="13">
        <f t="shared" si="41"/>
        <v>0</v>
      </c>
      <c r="CV16" s="13">
        <f t="shared" si="41"/>
        <v>0</v>
      </c>
    </row>
    <row r="17" spans="1:100" x14ac:dyDescent="0.15">
      <c r="A17" s="14" t="s">
        <v>9</v>
      </c>
      <c r="B17" s="15">
        <v>990</v>
      </c>
      <c r="C17" s="19">
        <f t="shared" si="0"/>
        <v>0</v>
      </c>
      <c r="D17" s="16"/>
      <c r="E17" s="16"/>
      <c r="F17" s="16"/>
      <c r="G17" s="16"/>
      <c r="H17" s="16"/>
      <c r="I17" s="16"/>
      <c r="J17" s="19">
        <f t="shared" si="2"/>
        <v>0</v>
      </c>
      <c r="K17" s="16"/>
      <c r="L17" s="16"/>
      <c r="M17" s="16"/>
      <c r="N17" s="16"/>
      <c r="O17" s="16"/>
      <c r="P17" s="16"/>
      <c r="Q17" s="19">
        <f t="shared" si="4"/>
        <v>0</v>
      </c>
      <c r="R17" s="16"/>
      <c r="S17" s="16"/>
      <c r="T17" s="16"/>
      <c r="U17" s="16"/>
      <c r="V17" s="16"/>
      <c r="W17" s="16"/>
      <c r="X17" s="19">
        <f t="shared" si="6"/>
        <v>0</v>
      </c>
      <c r="Y17" s="16"/>
      <c r="Z17" s="16"/>
      <c r="AA17" s="16"/>
      <c r="AB17" s="16"/>
      <c r="AC17" s="16"/>
      <c r="AD17" s="16"/>
      <c r="AE17" s="19">
        <f t="shared" si="8"/>
        <v>0</v>
      </c>
      <c r="AF17" s="16"/>
      <c r="AG17" s="16"/>
      <c r="AH17" s="16"/>
      <c r="AI17" s="16"/>
      <c r="AJ17" s="16"/>
      <c r="AK17" s="16"/>
      <c r="AL17" s="19">
        <f t="shared" si="10"/>
        <v>0</v>
      </c>
      <c r="AM17" s="16"/>
      <c r="AN17" s="16"/>
      <c r="AO17" s="16"/>
      <c r="AP17" s="16"/>
      <c r="AQ17" s="16"/>
      <c r="AR17" s="16"/>
      <c r="AS17" s="19">
        <f t="shared" si="12"/>
        <v>0</v>
      </c>
      <c r="AT17" s="16"/>
      <c r="AU17" s="16"/>
      <c r="AV17" s="16"/>
      <c r="AW17" s="16"/>
      <c r="AX17" s="16"/>
      <c r="AY17" s="16"/>
      <c r="AZ17" s="19">
        <f t="shared" si="14"/>
        <v>0</v>
      </c>
      <c r="BA17" s="16"/>
      <c r="BB17" s="16"/>
      <c r="BC17" s="16"/>
      <c r="BD17" s="16"/>
      <c r="BE17" s="16"/>
      <c r="BF17" s="16"/>
      <c r="BG17" s="19">
        <f t="shared" si="16"/>
        <v>0</v>
      </c>
      <c r="BH17" s="16"/>
      <c r="BI17" s="16"/>
      <c r="BJ17" s="16"/>
      <c r="BK17" s="16"/>
      <c r="BL17" s="16"/>
      <c r="BM17" s="16"/>
      <c r="BN17" s="19">
        <f t="shared" si="18"/>
        <v>0</v>
      </c>
      <c r="BO17" s="16"/>
      <c r="BP17" s="16"/>
      <c r="BQ17" s="16"/>
      <c r="BR17" s="16"/>
      <c r="BS17" s="16"/>
      <c r="BT17" s="16"/>
      <c r="BU17" s="19">
        <f t="shared" si="20"/>
        <v>0</v>
      </c>
      <c r="BV17" s="16"/>
      <c r="BW17" s="16"/>
      <c r="BX17" s="16"/>
      <c r="BY17" s="16"/>
      <c r="BZ17" s="16"/>
      <c r="CA17" s="16"/>
      <c r="CB17" s="19">
        <f t="shared" si="22"/>
        <v>0</v>
      </c>
      <c r="CC17" s="16"/>
      <c r="CD17" s="16"/>
      <c r="CE17" s="16"/>
      <c r="CF17" s="16"/>
      <c r="CG17" s="16"/>
      <c r="CH17" s="16"/>
      <c r="CI17" s="19">
        <f t="shared" si="24"/>
        <v>0</v>
      </c>
      <c r="CJ17" s="16"/>
      <c r="CK17" s="16"/>
      <c r="CL17" s="16"/>
      <c r="CM17" s="16"/>
      <c r="CN17" s="16"/>
      <c r="CO17" s="16"/>
      <c r="CP17" s="19">
        <f t="shared" si="26"/>
        <v>0</v>
      </c>
      <c r="CQ17" s="16"/>
      <c r="CR17" s="16"/>
      <c r="CS17" s="16"/>
      <c r="CT17" s="16"/>
      <c r="CU17" s="16"/>
      <c r="CV17" s="16"/>
    </row>
    <row r="19" spans="1:100" x14ac:dyDescent="0.15">
      <c r="A19" s="21" t="s">
        <v>135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00" x14ac:dyDescent="0.15">
      <c r="A20" s="22" t="s">
        <v>136</v>
      </c>
      <c r="B20" s="23"/>
      <c r="C20" s="24" t="s">
        <v>137</v>
      </c>
      <c r="D20" s="24"/>
      <c r="E20" s="24"/>
      <c r="F20" s="24"/>
      <c r="G20" s="24"/>
      <c r="H20" s="24"/>
      <c r="I20" s="24"/>
      <c r="J20" s="24"/>
      <c r="K20" s="24"/>
      <c r="L20" s="24"/>
    </row>
    <row r="21" spans="1:100" x14ac:dyDescent="0.15">
      <c r="A21" s="22" t="s">
        <v>138</v>
      </c>
      <c r="B21" s="23"/>
      <c r="C21" s="24" t="s">
        <v>139</v>
      </c>
      <c r="D21" s="24"/>
      <c r="E21" s="24"/>
      <c r="F21" s="24"/>
      <c r="G21" s="24"/>
      <c r="H21" s="24"/>
      <c r="I21" s="24"/>
      <c r="J21" s="24"/>
      <c r="K21" s="24"/>
      <c r="L21" s="24"/>
    </row>
    <row r="22" spans="1:100" x14ac:dyDescent="0.15">
      <c r="A22" s="22" t="s">
        <v>140</v>
      </c>
      <c r="B22" s="23"/>
      <c r="C22" s="24" t="s">
        <v>141</v>
      </c>
      <c r="D22" s="24"/>
      <c r="E22" s="24"/>
      <c r="F22" s="24"/>
      <c r="G22" s="24"/>
      <c r="H22" s="24"/>
      <c r="I22" s="24"/>
      <c r="J22" s="24"/>
      <c r="K22" s="24"/>
      <c r="L22" s="24"/>
    </row>
    <row r="23" spans="1:100" x14ac:dyDescent="0.15">
      <c r="A23" s="22" t="s">
        <v>142</v>
      </c>
      <c r="B23" s="23"/>
      <c r="C23" s="24" t="s">
        <v>139</v>
      </c>
      <c r="D23" s="24"/>
      <c r="E23" s="24"/>
      <c r="F23" s="24"/>
      <c r="G23" s="24"/>
      <c r="H23" s="24"/>
      <c r="I23" s="24"/>
      <c r="J23" s="24"/>
      <c r="K23" s="24"/>
      <c r="L23" s="24"/>
    </row>
    <row r="24" spans="1:100" x14ac:dyDescent="0.15">
      <c r="A24" s="22" t="s">
        <v>143</v>
      </c>
      <c r="B24" s="23"/>
      <c r="C24" s="24" t="s">
        <v>139</v>
      </c>
      <c r="D24" s="24"/>
      <c r="E24" s="24"/>
      <c r="F24" s="24"/>
      <c r="G24" s="24"/>
      <c r="H24" s="24"/>
      <c r="I24" s="24"/>
      <c r="J24" s="24"/>
      <c r="K24" s="24"/>
      <c r="L24" s="24"/>
    </row>
  </sheetData>
  <autoFilter ref="A7:CV19"/>
  <mergeCells count="60">
    <mergeCell ref="A3:A6"/>
    <mergeCell ref="B3:B6"/>
    <mergeCell ref="C3:P3"/>
    <mergeCell ref="C4:I4"/>
    <mergeCell ref="J4:P4"/>
    <mergeCell ref="BU3:CH3"/>
    <mergeCell ref="BU4:CA4"/>
    <mergeCell ref="CB4:CH4"/>
    <mergeCell ref="AE3:AR3"/>
    <mergeCell ref="AE4:AK4"/>
    <mergeCell ref="AL4:AR4"/>
    <mergeCell ref="AS3:BF3"/>
    <mergeCell ref="AS4:AY4"/>
    <mergeCell ref="AZ4:BF4"/>
    <mergeCell ref="R5:W5"/>
    <mergeCell ref="X5:X6"/>
    <mergeCell ref="BG3:BT3"/>
    <mergeCell ref="BG4:BM4"/>
    <mergeCell ref="BN4:BT4"/>
    <mergeCell ref="Q3:AD3"/>
    <mergeCell ref="Q4:W4"/>
    <mergeCell ref="X4:AD4"/>
    <mergeCell ref="Y5:AD5"/>
    <mergeCell ref="B19:L19"/>
    <mergeCell ref="BU5:BU6"/>
    <mergeCell ref="BV5:CA5"/>
    <mergeCell ref="CB5:CB6"/>
    <mergeCell ref="CC5:CH5"/>
    <mergeCell ref="AZ5:AZ6"/>
    <mergeCell ref="BA5:BF5"/>
    <mergeCell ref="BG5:BG6"/>
    <mergeCell ref="BH5:BM5"/>
    <mergeCell ref="BN5:BN6"/>
    <mergeCell ref="BO5:BT5"/>
    <mergeCell ref="AE5:AE6"/>
    <mergeCell ref="AF5:AK5"/>
    <mergeCell ref="AL5:AL6"/>
    <mergeCell ref="AM5:AR5"/>
    <mergeCell ref="AS5:AS6"/>
    <mergeCell ref="CP5:CP6"/>
    <mergeCell ref="CQ5:CV5"/>
    <mergeCell ref="A1:L1"/>
    <mergeCell ref="A2:L2"/>
    <mergeCell ref="CQ2:CV2"/>
    <mergeCell ref="CI5:CI6"/>
    <mergeCell ref="CJ5:CO5"/>
    <mergeCell ref="AT5:AY5"/>
    <mergeCell ref="CI3:CV3"/>
    <mergeCell ref="CI4:CO4"/>
    <mergeCell ref="CP4:CV4"/>
    <mergeCell ref="C5:C6"/>
    <mergeCell ref="D5:I5"/>
    <mergeCell ref="J5:J6"/>
    <mergeCell ref="K5:P5"/>
    <mergeCell ref="Q5:Q6"/>
    <mergeCell ref="C20:L20"/>
    <mergeCell ref="C21:L21"/>
    <mergeCell ref="C22:L22"/>
    <mergeCell ref="C23:L23"/>
    <mergeCell ref="C24:L24"/>
  </mergeCells>
  <pageMargins left="0.75" right="0.75" top="1" bottom="1" header="0.5" footer="0.5"/>
  <pageSetup paperSize="9" orientation="portrait" r:id="rId1"/>
  <headerFooter>
    <oddFooter>&amp;L&amp;7Форма № 46-ЭЭ(полезный отпуск). Отчет сформирован в ПК Госпром 05.05.2023 13:52:08&amp;R&amp;7Страница № &amp;P 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I. А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Server</cp:lastModifiedBy>
  <dcterms:created xsi:type="dcterms:W3CDTF">2023-05-05T10:52:08Z</dcterms:created>
  <dcterms:modified xsi:type="dcterms:W3CDTF">2023-05-10T11:10:08Z</dcterms:modified>
</cp:coreProperties>
</file>